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artavikova-l\Desktop\ЛИНА 2\ОТЧЕТЫ\Отчет об исполнении бюджета\2023\"/>
    </mc:Choice>
  </mc:AlternateContent>
  <bookViews>
    <workbookView xWindow="360" yWindow="270" windowWidth="14940" windowHeight="9150"/>
  </bookViews>
  <sheets>
    <sheet name="Доходы" sheetId="1" r:id="rId1"/>
    <sheet name="Расходы" sheetId="2" r:id="rId2"/>
    <sheet name="Источники" sheetId="3" r:id="rId3"/>
    <sheet name="_params" sheetId="4" state="hidden" r:id="rId4"/>
  </sheets>
  <definedNames>
    <definedName name="APPT" localSheetId="0">Доходы!$A$24</definedName>
    <definedName name="APPT" localSheetId="2">Источники!$A$25</definedName>
    <definedName name="APPT" localSheetId="1">Расходы!$A$21</definedName>
    <definedName name="FILE_NAME" localSheetId="0">Доходы!$H$3</definedName>
    <definedName name="FIO" localSheetId="0">Доходы!$D$24</definedName>
    <definedName name="FIO" localSheetId="1">Расходы!$D$21</definedName>
    <definedName name="FORM_CODE" localSheetId="0">Доходы!$H$5</definedName>
    <definedName name="LAST_CELL" localSheetId="0">Доходы!$F$103</definedName>
    <definedName name="LAST_CELL" localSheetId="2">Источники!$F$36</definedName>
    <definedName name="LAST_CELL" localSheetId="1">Расходы!$F$276</definedName>
    <definedName name="PARAMS" localSheetId="0">Доходы!$H$1</definedName>
    <definedName name="PERIOD" localSheetId="0">Доходы!$H$6</definedName>
    <definedName name="RANGE_NAMES" localSheetId="0">Доходы!$H$9</definedName>
    <definedName name="RBEGIN_1" localSheetId="0">Доходы!$A$19</definedName>
    <definedName name="RBEGIN_1" localSheetId="2">Источники!$A$12</definedName>
    <definedName name="RBEGIN_1" localSheetId="1">Расходы!$A$13</definedName>
    <definedName name="REG_DATE" localSheetId="0">Доходы!$H$4</definedName>
    <definedName name="REND_1" localSheetId="0">Доходы!$A$103</definedName>
    <definedName name="REND_1" localSheetId="2">Источники!$A$24</definedName>
    <definedName name="REND_1" localSheetId="1">Расходы!$A$277</definedName>
    <definedName name="S_520" localSheetId="2">Источники!$A$14</definedName>
    <definedName name="S_620" localSheetId="2">Источники!$A$16</definedName>
    <definedName name="S_700" localSheetId="2">Источники!$A$18</definedName>
    <definedName name="S_700A" localSheetId="2">Источники!$A$19</definedName>
    <definedName name="SIGN" localSheetId="0">Доходы!$A$23:$D$25</definedName>
    <definedName name="SIGN" localSheetId="2">Источники!$A$25:$D$26</definedName>
    <definedName name="SIGN" localSheetId="1">Расходы!$A$20:$D$22</definedName>
    <definedName name="SRC_CODE" localSheetId="0">Доходы!$H$8</definedName>
    <definedName name="SRC_KIND" localSheetId="0">Доходы!$H$7</definedName>
  </definedNames>
  <calcPr calcId="162913" refMode="R1C1"/>
</workbook>
</file>

<file path=xl/calcChain.xml><?xml version="1.0" encoding="utf-8"?>
<calcChain xmlns="http://schemas.openxmlformats.org/spreadsheetml/2006/main">
  <c r="F19" i="1" l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63" i="1"/>
  <c r="F64" i="1"/>
  <c r="F65" i="1"/>
  <c r="F66" i="1"/>
  <c r="F67" i="1"/>
  <c r="F68" i="1"/>
  <c r="F69" i="1"/>
  <c r="F70" i="1"/>
  <c r="F71" i="1"/>
  <c r="F72" i="1"/>
  <c r="F73" i="1"/>
  <c r="F74" i="1"/>
  <c r="F75" i="1"/>
  <c r="F76" i="1"/>
  <c r="F77" i="1"/>
  <c r="F78" i="1"/>
  <c r="F79" i="1"/>
  <c r="F80" i="1"/>
  <c r="F81" i="1"/>
  <c r="F82" i="1"/>
  <c r="F83" i="1"/>
  <c r="F84" i="1"/>
  <c r="F85" i="1"/>
  <c r="F86" i="1"/>
  <c r="F87" i="1"/>
  <c r="F88" i="1"/>
  <c r="F89" i="1"/>
  <c r="F90" i="1"/>
  <c r="F91" i="1"/>
  <c r="F92" i="1"/>
  <c r="F93" i="1"/>
  <c r="F94" i="1"/>
  <c r="F95" i="1"/>
  <c r="F96" i="1"/>
  <c r="F97" i="1"/>
  <c r="F98" i="1"/>
  <c r="F99" i="1"/>
  <c r="F100" i="1"/>
  <c r="F101" i="1"/>
  <c r="F102" i="1"/>
  <c r="F103" i="1"/>
  <c r="F13" i="2"/>
  <c r="F15" i="2"/>
  <c r="F16" i="2"/>
  <c r="F17" i="2"/>
  <c r="F18" i="2"/>
  <c r="F19" i="2"/>
  <c r="F20" i="2"/>
  <c r="F21" i="2"/>
  <c r="F22" i="2"/>
  <c r="F23" i="2"/>
  <c r="F24" i="2"/>
  <c r="F25" i="2"/>
  <c r="F26" i="2"/>
  <c r="F27" i="2"/>
  <c r="F28" i="2"/>
  <c r="F29" i="2"/>
  <c r="F30" i="2"/>
  <c r="F31" i="2"/>
  <c r="F32" i="2"/>
  <c r="F33" i="2"/>
  <c r="F34" i="2"/>
  <c r="F35" i="2"/>
  <c r="F36" i="2"/>
  <c r="F37" i="2"/>
  <c r="F38" i="2"/>
  <c r="F39" i="2"/>
  <c r="F40" i="2"/>
  <c r="F41" i="2"/>
  <c r="F42" i="2"/>
  <c r="F43" i="2"/>
  <c r="F44" i="2"/>
  <c r="F45" i="2"/>
  <c r="F46" i="2"/>
  <c r="F47" i="2"/>
  <c r="F48" i="2"/>
  <c r="F49" i="2"/>
  <c r="F50" i="2"/>
  <c r="F51" i="2"/>
  <c r="F52" i="2"/>
  <c r="F53" i="2"/>
  <c r="F54" i="2"/>
  <c r="F55" i="2"/>
  <c r="F56" i="2"/>
  <c r="F57" i="2"/>
  <c r="F58" i="2"/>
  <c r="F59" i="2"/>
  <c r="F60" i="2"/>
  <c r="F61" i="2"/>
  <c r="F62" i="2"/>
  <c r="F63" i="2"/>
  <c r="F64" i="2"/>
  <c r="F65" i="2"/>
  <c r="F66" i="2"/>
  <c r="F67" i="2"/>
  <c r="F68" i="2"/>
  <c r="F69" i="2"/>
  <c r="F70" i="2"/>
  <c r="F71" i="2"/>
  <c r="F72" i="2"/>
  <c r="F73" i="2"/>
  <c r="F74" i="2"/>
  <c r="F75" i="2"/>
  <c r="F76" i="2"/>
  <c r="F77" i="2"/>
  <c r="F78" i="2"/>
  <c r="F79" i="2"/>
  <c r="F80" i="2"/>
  <c r="F81" i="2"/>
  <c r="F82" i="2"/>
  <c r="F83" i="2"/>
  <c r="F84" i="2"/>
  <c r="F85" i="2"/>
  <c r="F86" i="2"/>
  <c r="F87" i="2"/>
  <c r="F88" i="2"/>
  <c r="F89" i="2"/>
  <c r="F90" i="2"/>
  <c r="F91" i="2"/>
  <c r="F92" i="2"/>
  <c r="F93" i="2"/>
  <c r="F94" i="2"/>
  <c r="F95" i="2"/>
  <c r="F96" i="2"/>
  <c r="F97" i="2"/>
  <c r="F98" i="2"/>
  <c r="F99" i="2"/>
  <c r="F100" i="2"/>
  <c r="F101" i="2"/>
  <c r="F102" i="2"/>
  <c r="F103" i="2"/>
  <c r="F104" i="2"/>
  <c r="F105" i="2"/>
  <c r="F106" i="2"/>
  <c r="F107" i="2"/>
  <c r="F108" i="2"/>
  <c r="F109" i="2"/>
  <c r="F110" i="2"/>
  <c r="F111" i="2"/>
  <c r="F112" i="2"/>
  <c r="F113" i="2"/>
  <c r="F114" i="2"/>
  <c r="F115" i="2"/>
  <c r="F116" i="2"/>
  <c r="F117" i="2"/>
  <c r="F118" i="2"/>
  <c r="F119" i="2"/>
  <c r="F120" i="2"/>
  <c r="F121" i="2"/>
  <c r="F122" i="2"/>
  <c r="F123" i="2"/>
  <c r="F124" i="2"/>
  <c r="F125" i="2"/>
  <c r="F126" i="2"/>
  <c r="F127" i="2"/>
  <c r="F128" i="2"/>
  <c r="F129" i="2"/>
  <c r="F130" i="2"/>
  <c r="F131" i="2"/>
  <c r="F132" i="2"/>
  <c r="F133" i="2"/>
  <c r="F134" i="2"/>
  <c r="F135" i="2"/>
  <c r="F136" i="2"/>
  <c r="F137" i="2"/>
  <c r="F138" i="2"/>
  <c r="F139" i="2"/>
  <c r="F140" i="2"/>
  <c r="F141" i="2"/>
  <c r="F142" i="2"/>
  <c r="F143" i="2"/>
  <c r="F144" i="2"/>
  <c r="F145" i="2"/>
  <c r="F146" i="2"/>
  <c r="F147" i="2"/>
  <c r="F148" i="2"/>
  <c r="F149" i="2"/>
  <c r="F150" i="2"/>
  <c r="F151" i="2"/>
  <c r="F152" i="2"/>
  <c r="F153" i="2"/>
  <c r="F154" i="2"/>
  <c r="F155" i="2"/>
  <c r="F156" i="2"/>
  <c r="F157" i="2"/>
  <c r="F158" i="2"/>
  <c r="F159" i="2"/>
  <c r="F160" i="2"/>
  <c r="F161" i="2"/>
  <c r="F162" i="2"/>
  <c r="F163" i="2"/>
  <c r="F164" i="2"/>
  <c r="F165" i="2"/>
  <c r="F166" i="2"/>
  <c r="F167" i="2"/>
  <c r="F168" i="2"/>
  <c r="F169" i="2"/>
  <c r="F170" i="2"/>
  <c r="F171" i="2"/>
  <c r="F172" i="2"/>
  <c r="F173" i="2"/>
  <c r="F174" i="2"/>
  <c r="F175" i="2"/>
  <c r="F176" i="2"/>
  <c r="F177" i="2"/>
  <c r="F178" i="2"/>
  <c r="F179" i="2"/>
  <c r="F180" i="2"/>
  <c r="F181" i="2"/>
  <c r="F182" i="2"/>
  <c r="F183" i="2"/>
  <c r="F184" i="2"/>
  <c r="F185" i="2"/>
  <c r="F186" i="2"/>
  <c r="F187" i="2"/>
  <c r="F188" i="2"/>
  <c r="F189" i="2"/>
  <c r="F190" i="2"/>
  <c r="F191" i="2"/>
  <c r="F192" i="2"/>
  <c r="F193" i="2"/>
  <c r="F194" i="2"/>
  <c r="F195" i="2"/>
  <c r="F196" i="2"/>
  <c r="F197" i="2"/>
  <c r="F198" i="2"/>
  <c r="F199" i="2"/>
  <c r="F200" i="2"/>
  <c r="F201" i="2"/>
  <c r="F202" i="2"/>
  <c r="F203" i="2"/>
  <c r="F204" i="2"/>
  <c r="F205" i="2"/>
  <c r="F206" i="2"/>
  <c r="F207" i="2"/>
  <c r="F208" i="2"/>
  <c r="F209" i="2"/>
  <c r="F210" i="2"/>
  <c r="F211" i="2"/>
  <c r="F212" i="2"/>
  <c r="F213" i="2"/>
  <c r="F214" i="2"/>
  <c r="F215" i="2"/>
  <c r="F216" i="2"/>
  <c r="F217" i="2"/>
  <c r="F218" i="2"/>
  <c r="F219" i="2"/>
  <c r="F220" i="2"/>
  <c r="F221" i="2"/>
  <c r="F222" i="2"/>
  <c r="F223" i="2"/>
  <c r="F224" i="2"/>
  <c r="F225" i="2"/>
  <c r="F226" i="2"/>
  <c r="F227" i="2"/>
  <c r="F228" i="2"/>
  <c r="F229" i="2"/>
  <c r="F230" i="2"/>
  <c r="F231" i="2"/>
  <c r="F232" i="2"/>
  <c r="F233" i="2"/>
  <c r="F234" i="2"/>
  <c r="F235" i="2"/>
  <c r="F236" i="2"/>
  <c r="F237" i="2"/>
  <c r="F238" i="2"/>
  <c r="F239" i="2"/>
  <c r="F240" i="2"/>
  <c r="F241" i="2"/>
  <c r="F242" i="2"/>
  <c r="F243" i="2"/>
  <c r="F244" i="2"/>
  <c r="F245" i="2"/>
  <c r="F246" i="2"/>
  <c r="F247" i="2"/>
  <c r="F248" i="2"/>
  <c r="F249" i="2"/>
  <c r="F250" i="2"/>
  <c r="F251" i="2"/>
  <c r="F252" i="2"/>
  <c r="F253" i="2"/>
  <c r="F254" i="2"/>
  <c r="F255" i="2"/>
  <c r="F256" i="2"/>
  <c r="F257" i="2"/>
  <c r="F258" i="2"/>
  <c r="F259" i="2"/>
  <c r="F260" i="2"/>
  <c r="F261" i="2"/>
  <c r="F262" i="2"/>
  <c r="F263" i="2"/>
  <c r="F264" i="2"/>
  <c r="F265" i="2"/>
  <c r="F266" i="2"/>
  <c r="F267" i="2"/>
  <c r="F268" i="2"/>
  <c r="F269" i="2"/>
  <c r="F270" i="2"/>
  <c r="F271" i="2"/>
  <c r="F272" i="2"/>
  <c r="F273" i="2"/>
  <c r="F274" i="2"/>
  <c r="F275" i="2"/>
</calcChain>
</file>

<file path=xl/sharedStrings.xml><?xml version="1.0" encoding="utf-8"?>
<sst xmlns="http://schemas.openxmlformats.org/spreadsheetml/2006/main" count="1211" uniqueCount="582">
  <si>
    <t>ОТЧЕТ ОБ ИСПОЛНЕНИИ БЮДЖЕТА</t>
  </si>
  <si>
    <t>КОДЫ</t>
  </si>
  <si>
    <t xml:space="preserve">  Форма по ОКУД</t>
  </si>
  <si>
    <t>0503117</t>
  </si>
  <si>
    <t xml:space="preserve">                   Дата</t>
  </si>
  <si>
    <t>на 01 сентября 2023 г.</t>
  </si>
  <si>
    <t>01.09.2023</t>
  </si>
  <si>
    <t xml:space="preserve">             по ОКПО</t>
  </si>
  <si>
    <t>Наименование финансового органа</t>
  </si>
  <si>
    <t xml:space="preserve">    Глава по БК</t>
  </si>
  <si>
    <t>Наименование публично-правового образования</t>
  </si>
  <si>
    <t>по ОКТМО</t>
  </si>
  <si>
    <t xml:space="preserve">             по ОКЕИ</t>
  </si>
  <si>
    <t>383</t>
  </si>
  <si>
    <t>Комитет финансов администрации муниципального образования "Всеволожский муниципальный район" Ленинградской области</t>
  </si>
  <si>
    <t>Свердловское городское поселение</t>
  </si>
  <si>
    <t>Периодичность: годовая</t>
  </si>
  <si>
    <t>Единица измерения: руб.</t>
  </si>
  <si>
    <t>000</t>
  </si>
  <si>
    <t>41612168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</si>
  <si>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</si>
  <si>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</si>
  <si>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</si>
  <si>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</si>
  <si>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</si>
  <si>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</si>
  <si>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</si>
  <si>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</si>
  <si>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</si>
  <si>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</si>
  <si>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</si>
  <si>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</si>
  <si>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</si>
  <si>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</si>
  <si>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>НАЛОГОВЫЕ И НЕНАЛОГОВЫЕ ДОХОДЫ</t>
  </si>
  <si>
    <t>000 10000000000000000</t>
  </si>
  <si>
    <t>НАЛОГИ НА ПРИБЫЛЬ, ДОХОДЫ</t>
  </si>
  <si>
    <t>182 10100000000000000</t>
  </si>
  <si>
    <t>Налог на доходы физических лиц</t>
  </si>
  <si>
    <t>182 10102000010000110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</si>
  <si>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</si>
  <si>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182 10102010010000110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</si>
  <si>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</si>
  <si>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182 10102010011000110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</si>
  <si>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</si>
  <si>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182 10102010013000110</t>
  </si>
  <si>
    <t>-</t>
  </si>
  <si>
    <t>ндфл</t>
  </si>
  <si>
    <t>182 10102080011000110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</si>
  <si>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</si>
  <si>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182 10102020010000110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</si>
  <si>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</si>
  <si>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182 10102020011000110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</si>
  <si>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</si>
  <si>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</si>
  <si>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</si>
  <si>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182 10102030011000110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</si>
  <si>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</si>
  <si>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182 10102030013000110</t>
  </si>
  <si>
    <t>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</t>
  </si>
  <si>
    <t>182 10102130011000110</t>
  </si>
  <si>
    <t>Налог на доходы физических лиц в отношении доходов от долевого участия в организации, полученных в виде дивидендов (в части суммы налога, превышающей 650 000 рублей)</t>
  </si>
  <si>
    <t>182 10102140011000110</t>
  </si>
  <si>
    <t>НАЛОГИ НА ТОВАРЫ (РАБОТЫ, УСЛУГИ), РЕАЛИЗУЕМЫЕ НА ТЕРРИТОРИИ РОССИЙСКОЙ ФЕДЕРАЦИИ</t>
  </si>
  <si>
    <t>182 10300000000000000</t>
  </si>
  <si>
    <t>Акцизы по подакцизным товарам (продукции), производимым на территории Российской Федерации</t>
  </si>
  <si>
    <t>182 10302000010000110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</si>
  <si>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</si>
  <si>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182 10302230010000110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</si>
  <si>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</si>
  <si>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182 10302231010000110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</si>
  <si>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</si>
  <si>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182 10302240010000110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</si>
  <si>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</si>
  <si>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182 10302241010000110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</si>
  <si>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</si>
  <si>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182 10302250010000110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</si>
  <si>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</si>
  <si>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182 10302251010000110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</si>
  <si>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</si>
  <si>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182 10302260010000110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</si>
  <si>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</si>
  <si>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182 10302261010000110</t>
  </si>
  <si>
    <t>НАЛОГИ НА СОВОКУПНЫЙ ДОХОД</t>
  </si>
  <si>
    <t>182 10500000000000000</t>
  </si>
  <si>
    <t>Единый сельскохозяйственный налог</t>
  </si>
  <si>
    <t>182 10503000010000110</t>
  </si>
  <si>
    <t>182 10503010010000110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</si>
  <si>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</si>
  <si>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182 10503010011000110</t>
  </si>
  <si>
    <t>НАЛОГИ НА ИМУЩЕСТВО</t>
  </si>
  <si>
    <t>182 10600000000000000</t>
  </si>
  <si>
    <t>Налог на имущество физических лиц</t>
  </si>
  <si>
    <t>182 10601000000000110</t>
  </si>
  <si>
    <t>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</si>
  <si>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>182 10601030130000110</t>
  </si>
  <si>
    <t>Налог на имущество физических лиц, взимаемый по ставкам, применяемым к объектам налогообложения, расположенным в границах городских поселений (сумма платежа (перерасчеты, недоимка и задолженность по соответствующему платежу, в том числе по отмененному)</t>
  </si>
  <si>
    <t>182 10601030131000110</t>
  </si>
  <si>
    <t>Земельный налог</t>
  </si>
  <si>
    <t>182 10606000000000110</t>
  </si>
  <si>
    <t>Земельный налог с организаций</t>
  </si>
  <si>
    <t>182 10606030000000110</t>
  </si>
  <si>
    <t>Земельный налог с организаций, обладающих земельным участком, расположенным в границах городских поселений</t>
  </si>
  <si>
    <t>182 10606033130000110</t>
  </si>
  <si>
    <t>Земельный налог с физических лиц</t>
  </si>
  <si>
    <t>182 10606040000000110</t>
  </si>
  <si>
    <t>Земельный налог с физических лиц, обладающих земельным участком, расположенным в границах городских поселений</t>
  </si>
  <si>
    <t>182 10606043130000110</t>
  </si>
  <si>
    <t>ДОХОДЫ ОТ ИСПОЛЬЗОВАНИЯ ИМУЩЕСТВА, НАХОДЯЩЕГОСЯ В ГОСУДАРСТВЕННОЙ И МУНИЦИПАЛЬНОЙ СОБСТВЕННОСТИ</t>
  </si>
  <si>
    <t>001 11100000000000000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</si>
  <si>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</si>
  <si>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001 11105000000000120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</si>
  <si>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</si>
  <si>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001 11105010000000120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</si>
  <si>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</si>
  <si>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001 11105013130000120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</si>
  <si>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</si>
  <si>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001 11105020000000120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</si>
  <si>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поселений (за исключением земельных участков муниципальных бюджетных и автономных учреждений)</t>
  </si>
  <si>
    <t>001 11105025130000120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</si>
  <si>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</si>
  <si>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001 11105070000000120</t>
  </si>
  <si>
    <t>Доходы от сдачи в аренду имущества, составляющего казну городских поселений (за исключением земельных участков)</t>
  </si>
  <si>
    <t>001 11105075130000120</t>
  </si>
  <si>
    <t>ДОХОДЫ ОТ ОКАЗАНИЯ ПЛАТНЫХ УСЛУГ И КОМПЕНСАЦИИ ЗАТРАТ ГОСУДАРСТВА</t>
  </si>
  <si>
    <t>001 11300000000000000</t>
  </si>
  <si>
    <t>Доходы от компенсации затрат государства</t>
  </si>
  <si>
    <t>001 11302000000000130</t>
  </si>
  <si>
    <t>Прочие доходы от компенсации затрат государства</t>
  </si>
  <si>
    <t>001 11302990000000130</t>
  </si>
  <si>
    <t>Прочие доходы от компенсации затрат бюджетов городских поселений</t>
  </si>
  <si>
    <t>001 11302995130000130</t>
  </si>
  <si>
    <t>ДОХОДЫ ОТ ПРОДАЖИ МАТЕРИАЛЬНЫХ И НЕМАТЕРИАЛЬНЫХ АКТИВОВ</t>
  </si>
  <si>
    <t>001 11400000000000000</t>
  </si>
  <si>
    <t>Доходы от продажи земельных участков, находящихся в государственной и муниципальной собственности</t>
  </si>
  <si>
    <t>001 11406000000000430</t>
  </si>
  <si>
    <t>Доходы от продажи земельных участков, государственная собственность на которые не разграничена</t>
  </si>
  <si>
    <t>001 11406010000000430</t>
  </si>
  <si>
    <t>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</si>
  <si>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001 11406013130000430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</si>
  <si>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находящихся в государственной или муниципальной собственности</t>
  </si>
  <si>
    <t>001 11406300000000430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</si>
  <si>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</t>
  </si>
  <si>
    <t>001 11406310000000430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</si>
  <si>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городских поселений</t>
  </si>
  <si>
    <t>001 11406313130000430</t>
  </si>
  <si>
    <t>ШТРАФЫ, САНКЦИИ, ВОЗМЕЩЕНИЕ УЩЕРБА</t>
  </si>
  <si>
    <t>001 11600000000000000</t>
  </si>
  <si>
    <t>Административные штрафы, установленные Кодексом Российской Федерации об административных правонарушениях</t>
  </si>
  <si>
    <t>001 11601000010000140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</si>
  <si>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</si>
  <si>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>001 11601070010000140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</si>
  <si>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выявленные должностными лицами органов муниципального контроля</t>
  </si>
  <si>
    <t>001 11601074010000140</t>
  </si>
  <si>
    <t>Административные штрафы, установленные законами субъектов Российской Федерации об административных правонарушениях</t>
  </si>
  <si>
    <t>001 11602000020000140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</si>
  <si>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</si>
  <si>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001 11602020020000140</t>
  </si>
  <si>
    <t>Платежи в целях возмещения причиненного ущерба (убытков)</t>
  </si>
  <si>
    <t>001 11610000000000140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</si>
  <si>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</si>
  <si>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>001 11610120000000140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</si>
  <si>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</si>
  <si>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>001 11610123010000140</t>
  </si>
  <si>
    <t>ПРОЧИЕ НЕНАЛОГОВЫЕ ДОХОДЫ</t>
  </si>
  <si>
    <t>001 11700000000000000</t>
  </si>
  <si>
    <t>Невыясненные поступления</t>
  </si>
  <si>
    <t>001 11701000000000180</t>
  </si>
  <si>
    <t>Невыясненные поступления, зачисляемые в бюджеты городских поселений</t>
  </si>
  <si>
    <t>001 11701050130000180</t>
  </si>
  <si>
    <t>Прочие неналоговые доходы</t>
  </si>
  <si>
    <t>001 11705000000000180</t>
  </si>
  <si>
    <t>Прочие неналоговые доходы бюджетов городских поселений</t>
  </si>
  <si>
    <t>001 11705050130000180</t>
  </si>
  <si>
    <t>БЕЗВОЗМЕЗДНЫЕ ПОСТУПЛЕНИЯ</t>
  </si>
  <si>
    <t>001 20000000000000000</t>
  </si>
  <si>
    <t>БЕЗВОЗМЕЗДНЫЕ ПОСТУПЛЕНИЯ ОТ ДРУГИХ БЮДЖЕТОВ БЮДЖЕТНОЙ СИСТЕМЫ РОССИЙСКОЙ ФЕДЕРАЦИИ</t>
  </si>
  <si>
    <t>001 20200000000000000</t>
  </si>
  <si>
    <t>Субсидии бюджетам бюджетной системы Российской Федерации (межбюджетные субсидии)</t>
  </si>
  <si>
    <t>001 20220000000000150</t>
  </si>
  <si>
    <t>Прочие субсидии</t>
  </si>
  <si>
    <t>001 20229999000000150</t>
  </si>
  <si>
    <t>Прочие субсидии бюджетам городских поселений</t>
  </si>
  <si>
    <t>001 20229999130000150</t>
  </si>
  <si>
    <t>Субвенции бюджетам бюджетной системы Российской Федерации</t>
  </si>
  <si>
    <t>001 20230000000000150</t>
  </si>
  <si>
    <t>Субвенции местным бюджетам на выполнение передаваемых полномочий субъектов Российской Федерации</t>
  </si>
  <si>
    <t>001 20230024000000150</t>
  </si>
  <si>
    <t>Субвенции бюджетам городских поселений на выполнение передаваемых полномочий субъектов Российской Федерации</t>
  </si>
  <si>
    <t>001 20230024130000150</t>
  </si>
  <si>
    <t>Субвенции бюджетам на осуществление первичного воинского учета на территориях, где отсутствуют военные комиссариаты</t>
  </si>
  <si>
    <t>001 20235118000000150</t>
  </si>
  <si>
    <t>Субвенции бюджетам городских поселений на осуществление первичного воинского учета на территориях, где отсутствуют военные комиссариаты</t>
  </si>
  <si>
    <t>001 20235118130000150</t>
  </si>
  <si>
    <t>ВОЗВРАТ ОСТАТКОВ СУБСИДИЙ, СУБВЕНЦИЙ И ИНЫХ МЕЖБЮДЖЕТНЫХ ТРАНСФЕРТОВ, ИМЕЮЩИХ ЦЕЛЕВОЕ НАЗНАЧЕНИЕ, ПРОШЛЫХ ЛЕТ</t>
  </si>
  <si>
    <t>001 21900000000000000</t>
  </si>
  <si>
    <t>Возврат остатков субсидий, субвенций и иных межбюджетных трансфертов, имеющих целевое назначение, прошлых лет из бюджетов городских поселений</t>
  </si>
  <si>
    <t>001 21900000130000150</t>
  </si>
  <si>
    <t>Возврат прочих остатков субсидий, субвенций и иных межбюджетных трансфертов, имеющих целевое назначение, прошлых лет из бюджетов городских поселений</t>
  </si>
  <si>
    <t>001 21960010130000150</t>
  </si>
  <si>
    <t xml:space="preserve">                          2. Расходы бюджета</t>
  </si>
  <si>
    <t>Форма 0503117  с.2</t>
  </si>
  <si>
    <t>Код расхода по бюджетной классификации</t>
  </si>
  <si>
    <t>Расходы бюджета - всего</t>
  </si>
  <si>
    <t>200</t>
  </si>
  <si>
    <t>x</t>
  </si>
  <si>
    <t>ОБЩЕГОСУДАРСТВЕННЫЕ ВОПРОСЫ</t>
  </si>
  <si>
    <t xml:space="preserve">000 0100 0000000000 000 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</si>
  <si>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</si>
  <si>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000 0100 0000000000 100 </t>
  </si>
  <si>
    <t>Расходы на выплаты персоналу казенных учреждений</t>
  </si>
  <si>
    <t xml:space="preserve">000 0100 0000000000 110 </t>
  </si>
  <si>
    <t>Фонд оплаты труда учреждений</t>
  </si>
  <si>
    <t xml:space="preserve">000 0100 0000000000 111 </t>
  </si>
  <si>
    <t>Иные выплаты персоналу учреждений, за исключением фонда оплаты труда</t>
  </si>
  <si>
    <t xml:space="preserve">000 0100 0000000000 112 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</si>
  <si>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</si>
  <si>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 xml:space="preserve">000 0100 0000000000 119 </t>
  </si>
  <si>
    <t>Расходы на выплаты персоналу государственных (муниципальных) органов</t>
  </si>
  <si>
    <t xml:space="preserve">000 0100 0000000000 120 </t>
  </si>
  <si>
    <t>Фонд оплаты труда государственных (муниципальных) органов</t>
  </si>
  <si>
    <t xml:space="preserve">000 0100 0000000000 121 </t>
  </si>
  <si>
    <t>Иные выплаты персоналу государственных (муниципальных) органов, за исключением фонда оплаты труда</t>
  </si>
  <si>
    <t xml:space="preserve">000 0100 0000000000 122 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</si>
  <si>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</si>
  <si>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000 0100 0000000000 129 </t>
  </si>
  <si>
    <t>Закупка товаров, работ и услуг для обеспечения государственных (муниципальных) нужд</t>
  </si>
  <si>
    <t xml:space="preserve">000 0100 0000000000 200 </t>
  </si>
  <si>
    <t>Иные закупки товаров, работ и услуг для обеспечения государственных (муниципальных) нужд</t>
  </si>
  <si>
    <t xml:space="preserve">000 0100 0000000000 240 </t>
  </si>
  <si>
    <t>Закупка товаров, работ, услуг в сфере информационно-коммуникационных технологий</t>
  </si>
  <si>
    <t xml:space="preserve">000 0100 0000000000 242 </t>
  </si>
  <si>
    <t>Прочая закупка товаров, работ и услуг</t>
  </si>
  <si>
    <t xml:space="preserve">000 0100 0000000000 244 </t>
  </si>
  <si>
    <t>Закупка энергетических ресурсов</t>
  </si>
  <si>
    <t xml:space="preserve">000 0100 0000000000 247 </t>
  </si>
  <si>
    <t>Социальное обеспечение и иные выплаты населению</t>
  </si>
  <si>
    <t xml:space="preserve">000 0100 0000000000 300 </t>
  </si>
  <si>
    <t>Премии и гранты</t>
  </si>
  <si>
    <t xml:space="preserve">000 0100 0000000000 350 </t>
  </si>
  <si>
    <t>Межбюджетные трансферты</t>
  </si>
  <si>
    <t xml:space="preserve">000 0100 0000000000 500 </t>
  </si>
  <si>
    <t>Иные межбюджетные трансферты</t>
  </si>
  <si>
    <t xml:space="preserve">000 0100 0000000000 540 </t>
  </si>
  <si>
    <t>Иные бюджетные ассигнования</t>
  </si>
  <si>
    <t xml:space="preserve">000 0100 0000000000 800 </t>
  </si>
  <si>
    <t>Исполнение судебных актов</t>
  </si>
  <si>
    <t xml:space="preserve">000 0100 0000000000 830 </t>
  </si>
  <si>
    <t>Исполнение судебных актов Российской Федерации и мировых соглашений по возмещению причиненного вреда</t>
  </si>
  <si>
    <t xml:space="preserve">000 0100 0000000000 831 </t>
  </si>
  <si>
    <t>Уплата налогов, сборов и иных платежей</t>
  </si>
  <si>
    <t xml:space="preserve">000 0100 0000000000 850 </t>
  </si>
  <si>
    <t>Уплата налога на имущество организаций и земельного налога</t>
  </si>
  <si>
    <t xml:space="preserve">000 0100 0000000000 851 </t>
  </si>
  <si>
    <t>Уплата прочих налогов, сборов</t>
  </si>
  <si>
    <t xml:space="preserve">000 0100 0000000000 852 </t>
  </si>
  <si>
    <t>Уплата иных платежей</t>
  </si>
  <si>
    <t xml:space="preserve">000 0100 0000000000 853 </t>
  </si>
  <si>
    <t>Резервные средства</t>
  </si>
  <si>
    <t xml:space="preserve">000 0100 0000000000 870 </t>
  </si>
  <si>
    <t>Функционирование высшего должностного лица субъекта Российской Федерации и муниципального образования</t>
  </si>
  <si>
    <t xml:space="preserve">000 0102 0000000000 000 </t>
  </si>
  <si>
    <t xml:space="preserve">000 0102 0000000000 100 </t>
  </si>
  <si>
    <t xml:space="preserve">000 0102 0000000000 120 </t>
  </si>
  <si>
    <t xml:space="preserve">000 0102 0000000000 121 </t>
  </si>
  <si>
    <t xml:space="preserve">000 0102 0000000000 129 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</si>
  <si>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</si>
  <si>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 xml:space="preserve">000 0103 0000000000 000 </t>
  </si>
  <si>
    <t xml:space="preserve">000 0103 0000000000 100 </t>
  </si>
  <si>
    <t xml:space="preserve">000 0103 0000000000 120 </t>
  </si>
  <si>
    <t xml:space="preserve">000 0103 0000000000 121 </t>
  </si>
  <si>
    <t xml:space="preserve">000 0103 0000000000 129 </t>
  </si>
  <si>
    <t xml:space="preserve">000 0103 0000000000 200 </t>
  </si>
  <si>
    <t xml:space="preserve">000 0103 0000000000 240 </t>
  </si>
  <si>
    <t xml:space="preserve">000 0103 0000000000 242 </t>
  </si>
  <si>
    <t xml:space="preserve">000 0103 0000000000 244 </t>
  </si>
  <si>
    <t xml:space="preserve">000 0103 0000000000 300 </t>
  </si>
  <si>
    <t xml:space="preserve">000 0103 0000000000 350 </t>
  </si>
  <si>
    <t xml:space="preserve">000 0103 0000000000 500 </t>
  </si>
  <si>
    <t xml:space="preserve">000 0103 0000000000 540 </t>
  </si>
  <si>
    <t xml:space="preserve">000 0103 0000000000 800 </t>
  </si>
  <si>
    <t xml:space="preserve">000 0103 0000000000 850 </t>
  </si>
  <si>
    <t xml:space="preserve">000 0103 0000000000 852 </t>
  </si>
  <si>
    <t xml:space="preserve">000 0103 0000000000 853 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</si>
  <si>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</si>
  <si>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000 0104 0000000000 000 </t>
  </si>
  <si>
    <t xml:space="preserve">000 0104 0000000000 100 </t>
  </si>
  <si>
    <t xml:space="preserve">000 0104 0000000000 120 </t>
  </si>
  <si>
    <t xml:space="preserve">000 0104 0000000000 121 </t>
  </si>
  <si>
    <t xml:space="preserve">000 0104 0000000000 122 </t>
  </si>
  <si>
    <t xml:space="preserve">000 0104 0000000000 129 </t>
  </si>
  <si>
    <t xml:space="preserve">000 0104 0000000000 200 </t>
  </si>
  <si>
    <t xml:space="preserve">000 0104 0000000000 240 </t>
  </si>
  <si>
    <t xml:space="preserve">000 0104 0000000000 242 </t>
  </si>
  <si>
    <t xml:space="preserve">000 0104 0000000000 244 </t>
  </si>
  <si>
    <t xml:space="preserve">000 0104 0000000000 247 </t>
  </si>
  <si>
    <t xml:space="preserve">000 0104 0000000000 500 </t>
  </si>
  <si>
    <t xml:space="preserve">000 0104 0000000000 540 </t>
  </si>
  <si>
    <t xml:space="preserve">000 0104 0000000000 800 </t>
  </si>
  <si>
    <t xml:space="preserve">000 0104 0000000000 830 </t>
  </si>
  <si>
    <t xml:space="preserve">000 0104 0000000000 831 </t>
  </si>
  <si>
    <t xml:space="preserve">000 0104 0000000000 850 </t>
  </si>
  <si>
    <t xml:space="preserve">000 0104 0000000000 851 </t>
  </si>
  <si>
    <t xml:space="preserve">000 0104 0000000000 853 </t>
  </si>
  <si>
    <t>Резервные фонды</t>
  </si>
  <si>
    <t xml:space="preserve">000 0111 0000000000 000 </t>
  </si>
  <si>
    <t xml:space="preserve">000 0111 0000000000 800 </t>
  </si>
  <si>
    <t xml:space="preserve">000 0111 0000000000 870 </t>
  </si>
  <si>
    <t>Другие общегосударственные вопросы</t>
  </si>
  <si>
    <t xml:space="preserve">000 0113 0000000000 000 </t>
  </si>
  <si>
    <t xml:space="preserve">000 0113 0000000000 100 </t>
  </si>
  <si>
    <t xml:space="preserve">000 0113 0000000000 110 </t>
  </si>
  <si>
    <t xml:space="preserve">000 0113 0000000000 111 </t>
  </si>
  <si>
    <t xml:space="preserve">000 0113 0000000000 112 </t>
  </si>
  <si>
    <t xml:space="preserve">000 0113 0000000000 119 </t>
  </si>
  <si>
    <t xml:space="preserve">000 0113 0000000000 200 </t>
  </si>
  <si>
    <t xml:space="preserve">000 0113 0000000000 240 </t>
  </si>
  <si>
    <t xml:space="preserve">000 0113 0000000000 242 </t>
  </si>
  <si>
    <t xml:space="preserve">000 0113 0000000000 244 </t>
  </si>
  <si>
    <t xml:space="preserve">000 0113 0000000000 800 </t>
  </si>
  <si>
    <t xml:space="preserve">000 0113 0000000000 830 </t>
  </si>
  <si>
    <t xml:space="preserve">000 0113 0000000000 831 </t>
  </si>
  <si>
    <t xml:space="preserve">000 0113 0000000000 850 </t>
  </si>
  <si>
    <t xml:space="preserve">000 0113 0000000000 851 </t>
  </si>
  <si>
    <t xml:space="preserve">000 0113 0000000000 852 </t>
  </si>
  <si>
    <t xml:space="preserve">000 0113 0000000000 853 </t>
  </si>
  <si>
    <t>НАЦИОНАЛЬНАЯ ОБОРОНА</t>
  </si>
  <si>
    <t xml:space="preserve">000 0200 0000000000 000 </t>
  </si>
  <si>
    <t xml:space="preserve">000 0200 0000000000 100 </t>
  </si>
  <si>
    <t xml:space="preserve">000 0200 0000000000 120 </t>
  </si>
  <si>
    <t xml:space="preserve">000 0200 0000000000 121 </t>
  </si>
  <si>
    <t xml:space="preserve">000 0200 0000000000 129 </t>
  </si>
  <si>
    <t>Мобилизационная и вневойсковая подготовка</t>
  </si>
  <si>
    <t xml:space="preserve">000 0203 0000000000 000 </t>
  </si>
  <si>
    <t xml:space="preserve">000 0203 0000000000 100 </t>
  </si>
  <si>
    <t xml:space="preserve">000 0203 0000000000 120 </t>
  </si>
  <si>
    <t xml:space="preserve">000 0203 0000000000 121 </t>
  </si>
  <si>
    <t xml:space="preserve">000 0203 0000000000 129 </t>
  </si>
  <si>
    <t>НАЦИОНАЛЬНАЯ БЕЗОПАСНОСТЬ И ПРАВООХРАНИТЕЛЬНАЯ ДЕЯТЕЛЬНОСТЬ</t>
  </si>
  <si>
    <t xml:space="preserve">000 0300 0000000000 000 </t>
  </si>
  <si>
    <t xml:space="preserve">000 0300 0000000000 200 </t>
  </si>
  <si>
    <t xml:space="preserve">000 0300 0000000000 240 </t>
  </si>
  <si>
    <t xml:space="preserve">000 0300 0000000000 244 </t>
  </si>
  <si>
    <t>Гражданская оборона</t>
  </si>
  <si>
    <t xml:space="preserve">000 0309 0000000000 000 </t>
  </si>
  <si>
    <t xml:space="preserve">000 0309 0000000000 200 </t>
  </si>
  <si>
    <t xml:space="preserve">000 0309 0000000000 240 </t>
  </si>
  <si>
    <t xml:space="preserve">000 0309 0000000000 244 </t>
  </si>
  <si>
    <t>Защита населения и территории от чрезвычайных ситуаций природного и техногенного характера, пожарная безопасность</t>
  </si>
  <si>
    <t xml:space="preserve">000 0310 0000000000 000 </t>
  </si>
  <si>
    <t xml:space="preserve">000 0310 0000000000 200 </t>
  </si>
  <si>
    <t xml:space="preserve">000 0310 0000000000 240 </t>
  </si>
  <si>
    <t xml:space="preserve">000 0310 0000000000 244 </t>
  </si>
  <si>
    <t>Другие вопросы в области национальной безопасности и правоохранительной деятельности</t>
  </si>
  <si>
    <t xml:space="preserve">000 0314 0000000000 000 </t>
  </si>
  <si>
    <t xml:space="preserve">000 0314 0000000000 200 </t>
  </si>
  <si>
    <t xml:space="preserve">000 0314 0000000000 240 </t>
  </si>
  <si>
    <t xml:space="preserve">000 0314 0000000000 244 </t>
  </si>
  <si>
    <t>НАЦИОНАЛЬНАЯ ЭКОНОМИКА</t>
  </si>
  <si>
    <t xml:space="preserve">000 0400 0000000000 000 </t>
  </si>
  <si>
    <t xml:space="preserve">000 0400 0000000000 200 </t>
  </si>
  <si>
    <t xml:space="preserve">000 0400 0000000000 240 </t>
  </si>
  <si>
    <t xml:space="preserve">000 0400 0000000000 244 </t>
  </si>
  <si>
    <t>Дорожное хозяйство (дорожные фонды)</t>
  </si>
  <si>
    <t xml:space="preserve">000 0409 0000000000 000 </t>
  </si>
  <si>
    <t xml:space="preserve">000 0409 0000000000 200 </t>
  </si>
  <si>
    <t xml:space="preserve">000 0409 0000000000 240 </t>
  </si>
  <si>
    <t xml:space="preserve">000 0409 0000000000 244 </t>
  </si>
  <si>
    <t>Другие вопросы в области национальной экономики</t>
  </si>
  <si>
    <t xml:space="preserve">000 0412 0000000000 000 </t>
  </si>
  <si>
    <t xml:space="preserve">000 0412 0000000000 200 </t>
  </si>
  <si>
    <t xml:space="preserve">000 0412 0000000000 240 </t>
  </si>
  <si>
    <t xml:space="preserve">000 0412 0000000000 244 </t>
  </si>
  <si>
    <t>ЖИЛИЩНО-КОММУНАЛЬНОЕ ХОЗЯЙСТВО</t>
  </si>
  <si>
    <t xml:space="preserve">000 0500 0000000000 000 </t>
  </si>
  <si>
    <t xml:space="preserve">000 0500 0000000000 200 </t>
  </si>
  <si>
    <t xml:space="preserve">000 0500 0000000000 240 </t>
  </si>
  <si>
    <t xml:space="preserve">000 0500 0000000000 244 </t>
  </si>
  <si>
    <t xml:space="preserve">000 0500 0000000000 247 </t>
  </si>
  <si>
    <t xml:space="preserve">000 0500 0000000000 500 </t>
  </si>
  <si>
    <t xml:space="preserve">000 0500 0000000000 540 </t>
  </si>
  <si>
    <t xml:space="preserve">000 0500 0000000000 800 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</si>
  <si>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</si>
  <si>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 xml:space="preserve">000 0500 0000000000 810 </t>
  </si>
  <si>
    <t>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</t>
  </si>
  <si>
    <t xml:space="preserve">000 0500 0000000000 813 </t>
  </si>
  <si>
    <t xml:space="preserve">000 0500 0000000000 830 </t>
  </si>
  <si>
    <t xml:space="preserve">000 0500 0000000000 831 </t>
  </si>
  <si>
    <t>Жилищное хозяйство</t>
  </si>
  <si>
    <t xml:space="preserve">000 0501 0000000000 000 </t>
  </si>
  <si>
    <t xml:space="preserve">000 0501 0000000000 200 </t>
  </si>
  <si>
    <t xml:space="preserve">000 0501 0000000000 240 </t>
  </si>
  <si>
    <t xml:space="preserve">000 0501 0000000000 244 </t>
  </si>
  <si>
    <t xml:space="preserve">000 0501 0000000000 247 </t>
  </si>
  <si>
    <t xml:space="preserve">000 0501 0000000000 500 </t>
  </si>
  <si>
    <t xml:space="preserve">000 0501 0000000000 540 </t>
  </si>
  <si>
    <t>Коммунальное хозяйство</t>
  </si>
  <si>
    <t xml:space="preserve">000 0502 0000000000 000 </t>
  </si>
  <si>
    <t xml:space="preserve">000 0502 0000000000 200 </t>
  </si>
  <si>
    <t xml:space="preserve">000 0502 0000000000 240 </t>
  </si>
  <si>
    <t xml:space="preserve">000 0502 0000000000 244 </t>
  </si>
  <si>
    <t xml:space="preserve">000 0502 0000000000 800 </t>
  </si>
  <si>
    <t xml:space="preserve">000 0502 0000000000 810 </t>
  </si>
  <si>
    <t xml:space="preserve">000 0502 0000000000 813 </t>
  </si>
  <si>
    <t>Благоустройство</t>
  </si>
  <si>
    <t xml:space="preserve">000 0503 0000000000 000 </t>
  </si>
  <si>
    <t xml:space="preserve">000 0503 0000000000 200 </t>
  </si>
  <si>
    <t xml:space="preserve">000 0503 0000000000 240 </t>
  </si>
  <si>
    <t xml:space="preserve">000 0503 0000000000 244 </t>
  </si>
  <si>
    <t xml:space="preserve">000 0503 0000000000 247 </t>
  </si>
  <si>
    <t xml:space="preserve">000 0503 0000000000 800 </t>
  </si>
  <si>
    <t xml:space="preserve">000 0503 0000000000 830 </t>
  </si>
  <si>
    <t xml:space="preserve">000 0503 0000000000 831 </t>
  </si>
  <si>
    <t>ОБРАЗОВАНИЕ</t>
  </si>
  <si>
    <t xml:space="preserve">000 0700 0000000000 000 </t>
  </si>
  <si>
    <t xml:space="preserve">000 0700 0000000000 200 </t>
  </si>
  <si>
    <t xml:space="preserve">000 0700 0000000000 240 </t>
  </si>
  <si>
    <t xml:space="preserve">000 0700 0000000000 244 </t>
  </si>
  <si>
    <t>Профессиональная подготовка, переподготовка и повышение квалификации</t>
  </si>
  <si>
    <t xml:space="preserve">000 0705 0000000000 000 </t>
  </si>
  <si>
    <t xml:space="preserve">000 0705 0000000000 200 </t>
  </si>
  <si>
    <t xml:space="preserve">000 0705 0000000000 240 </t>
  </si>
  <si>
    <t xml:space="preserve">000 0705 0000000000 244 </t>
  </si>
  <si>
    <t>Молодежная политика</t>
  </si>
  <si>
    <t xml:space="preserve">000 0707 0000000000 000 </t>
  </si>
  <si>
    <t xml:space="preserve">000 0707 0000000000 200 </t>
  </si>
  <si>
    <t xml:space="preserve">000 0707 0000000000 240 </t>
  </si>
  <si>
    <t xml:space="preserve">000 0707 0000000000 244 </t>
  </si>
  <si>
    <t>КУЛЬТУРА, КИНЕМАТОГРАФИЯ</t>
  </si>
  <si>
    <t xml:space="preserve">000 0800 0000000000 000 </t>
  </si>
  <si>
    <t xml:space="preserve">000 0800 0000000000 100 </t>
  </si>
  <si>
    <t xml:space="preserve">000 0800 0000000000 110 </t>
  </si>
  <si>
    <t xml:space="preserve">000 0800 0000000000 111 </t>
  </si>
  <si>
    <t xml:space="preserve">000 0800 0000000000 112 </t>
  </si>
  <si>
    <t xml:space="preserve">000 0800 0000000000 119 </t>
  </si>
  <si>
    <t xml:space="preserve">000 0800 0000000000 200 </t>
  </si>
  <si>
    <t xml:space="preserve">000 0800 0000000000 240 </t>
  </si>
  <si>
    <t xml:space="preserve">000 0800 0000000000 242 </t>
  </si>
  <si>
    <t xml:space="preserve">000 0800 0000000000 244 </t>
  </si>
  <si>
    <t xml:space="preserve">000 0800 0000000000 247 </t>
  </si>
  <si>
    <t xml:space="preserve">000 0800 0000000000 300 </t>
  </si>
  <si>
    <t>Социальные выплаты гражданам, кроме публичных нормативных социальных выплат</t>
  </si>
  <si>
    <t xml:space="preserve">000 0800 0000000000 320 </t>
  </si>
  <si>
    <t>Пособия, компенсации и иные социальные выплаты гражданам, кроме публичных нормативных обязательств</t>
  </si>
  <si>
    <t xml:space="preserve">000 0800 0000000000 321 </t>
  </si>
  <si>
    <t xml:space="preserve">000 0800 0000000000 500 </t>
  </si>
  <si>
    <t xml:space="preserve">000 0800 0000000000 540 </t>
  </si>
  <si>
    <t xml:space="preserve">000 0800 0000000000 800 </t>
  </si>
  <si>
    <t xml:space="preserve">000 0800 0000000000 850 </t>
  </si>
  <si>
    <t xml:space="preserve">000 0800 0000000000 851 </t>
  </si>
  <si>
    <t xml:space="preserve">000 0800 0000000000 853 </t>
  </si>
  <si>
    <t>Культура</t>
  </si>
  <si>
    <t xml:space="preserve">000 0801 0000000000 000 </t>
  </si>
  <si>
    <t xml:space="preserve">000 0801 0000000000 100 </t>
  </si>
  <si>
    <t xml:space="preserve">000 0801 0000000000 110 </t>
  </si>
  <si>
    <t xml:space="preserve">000 0801 0000000000 111 </t>
  </si>
  <si>
    <t xml:space="preserve">000 0801 0000000000 112 </t>
  </si>
  <si>
    <t xml:space="preserve">000 0801 0000000000 119 </t>
  </si>
  <si>
    <t xml:space="preserve">000 0801 0000000000 200 </t>
  </si>
  <si>
    <t xml:space="preserve">000 0801 0000000000 240 </t>
  </si>
  <si>
    <t xml:space="preserve">000 0801 0000000000 242 </t>
  </si>
  <si>
    <t xml:space="preserve">000 0801 0000000000 244 </t>
  </si>
  <si>
    <t xml:space="preserve">000 0801 0000000000 247 </t>
  </si>
  <si>
    <t xml:space="preserve">000 0801 0000000000 300 </t>
  </si>
  <si>
    <t xml:space="preserve">000 0801 0000000000 320 </t>
  </si>
  <si>
    <t xml:space="preserve">000 0801 0000000000 321 </t>
  </si>
  <si>
    <t xml:space="preserve">000 0801 0000000000 500 </t>
  </si>
  <si>
    <t xml:space="preserve">000 0801 0000000000 540 </t>
  </si>
  <si>
    <t xml:space="preserve">000 0801 0000000000 800 </t>
  </si>
  <si>
    <t xml:space="preserve">000 0801 0000000000 850 </t>
  </si>
  <si>
    <t xml:space="preserve">000 0801 0000000000 851 </t>
  </si>
  <si>
    <t xml:space="preserve">000 0801 0000000000 853 </t>
  </si>
  <si>
    <t>СОЦИАЛЬНАЯ ПОЛИТИКА</t>
  </si>
  <si>
    <t xml:space="preserve">000 1000 0000000000 000 </t>
  </si>
  <si>
    <t xml:space="preserve">000 1000 0000000000 200 </t>
  </si>
  <si>
    <t xml:space="preserve">000 1000 0000000000 240 </t>
  </si>
  <si>
    <t xml:space="preserve">000 1000 0000000000 244 </t>
  </si>
  <si>
    <t xml:space="preserve">000 1000 0000000000 300 </t>
  </si>
  <si>
    <t>Публичные нормативные социальные выплаты гражданам</t>
  </si>
  <si>
    <t xml:space="preserve">000 1000 0000000000 310 </t>
  </si>
  <si>
    <t>Иные пенсии, социальные доплаты к пенсиям</t>
  </si>
  <si>
    <t xml:space="preserve">000 1000 0000000000 312 </t>
  </si>
  <si>
    <t xml:space="preserve">000 1000 0000000000 320 </t>
  </si>
  <si>
    <t xml:space="preserve">000 1000 0000000000 321 </t>
  </si>
  <si>
    <t xml:space="preserve">000 1000 0000000000 500 </t>
  </si>
  <si>
    <t xml:space="preserve">000 1000 0000000000 540 </t>
  </si>
  <si>
    <t>Пенсионное обеспечение</t>
  </si>
  <si>
    <t xml:space="preserve">000 1001 0000000000 000 </t>
  </si>
  <si>
    <t xml:space="preserve">000 1001 0000000000 300 </t>
  </si>
  <si>
    <t xml:space="preserve">000 1001 0000000000 310 </t>
  </si>
  <si>
    <t xml:space="preserve">000 1001 0000000000 312 </t>
  </si>
  <si>
    <t>Социальное обеспечение населения</t>
  </si>
  <si>
    <t xml:space="preserve">000 1003 0000000000 000 </t>
  </si>
  <si>
    <t xml:space="preserve">000 1003 0000000000 200 </t>
  </si>
  <si>
    <t xml:space="preserve">000 1003 0000000000 240 </t>
  </si>
  <si>
    <t xml:space="preserve">000 1003 0000000000 244 </t>
  </si>
  <si>
    <t xml:space="preserve">000 1003 0000000000 300 </t>
  </si>
  <si>
    <t xml:space="preserve">000 1003 0000000000 320 </t>
  </si>
  <si>
    <t xml:space="preserve">000 1003 0000000000 321 </t>
  </si>
  <si>
    <t xml:space="preserve">000 1003 0000000000 500 </t>
  </si>
  <si>
    <t xml:space="preserve">000 1003 0000000000 540 </t>
  </si>
  <si>
    <t>ФИЗИЧЕСКАЯ КУЛЬТУРА И СПОРТ</t>
  </si>
  <si>
    <t xml:space="preserve">000 1100 0000000000 000 </t>
  </si>
  <si>
    <t xml:space="preserve">000 1100 0000000000 200 </t>
  </si>
  <si>
    <t xml:space="preserve">000 1100 0000000000 240 </t>
  </si>
  <si>
    <t xml:space="preserve">000 1100 0000000000 244 </t>
  </si>
  <si>
    <t>Капитальные вложения в объекты государственной (муниципальной) собственности</t>
  </si>
  <si>
    <t xml:space="preserve">000 1100 0000000000 400 </t>
  </si>
  <si>
    <t>Бюджетные инвестиции</t>
  </si>
  <si>
    <t xml:space="preserve">000 1100 0000000000 410 </t>
  </si>
  <si>
    <t>Бюджетные инвестиции в объекты капитального строительства государственной (муниципальной) собственности</t>
  </si>
  <si>
    <t xml:space="preserve">000 1100 0000000000 414 </t>
  </si>
  <si>
    <t>Массовый спорт</t>
  </si>
  <si>
    <t xml:space="preserve">000 1102 0000000000 000 </t>
  </si>
  <si>
    <t xml:space="preserve">000 1102 0000000000 200 </t>
  </si>
  <si>
    <t xml:space="preserve">000 1102 0000000000 240 </t>
  </si>
  <si>
    <t xml:space="preserve">000 1102 0000000000 244 </t>
  </si>
  <si>
    <t>Другие вопросы в области физической культуры и спорта</t>
  </si>
  <si>
    <t xml:space="preserve">000 1105 0000000000 000 </t>
  </si>
  <si>
    <t xml:space="preserve">000 1105 0000000000 400 </t>
  </si>
  <si>
    <t xml:space="preserve">000 1105 0000000000 410 </t>
  </si>
  <si>
    <t xml:space="preserve">000 1105 0000000000 414 </t>
  </si>
  <si>
    <t>СРЕДСТВА МАССОВОЙ ИНФОРМАЦИИ</t>
  </si>
  <si>
    <t xml:space="preserve">000 1200 0000000000 000 </t>
  </si>
  <si>
    <t xml:space="preserve">000 1200 0000000000 200 </t>
  </si>
  <si>
    <t xml:space="preserve">000 1200 0000000000 240 </t>
  </si>
  <si>
    <t xml:space="preserve">000 1200 0000000000 242 </t>
  </si>
  <si>
    <t xml:space="preserve">000 1200 0000000000 244 </t>
  </si>
  <si>
    <t>Периодическая печать и издательства</t>
  </si>
  <si>
    <t xml:space="preserve">000 1202 0000000000 000 </t>
  </si>
  <si>
    <t xml:space="preserve">000 1202 0000000000 200 </t>
  </si>
  <si>
    <t xml:space="preserve">000 1202 0000000000 240 </t>
  </si>
  <si>
    <t xml:space="preserve">000 1202 0000000000 242 </t>
  </si>
  <si>
    <t xml:space="preserve">000 1202 0000000000 244 </t>
  </si>
  <si>
    <t>Результат исполнения бюджета (дефицит / профицит)</t>
  </si>
  <si>
    <t>450</t>
  </si>
  <si>
    <t xml:space="preserve">x                    </t>
  </si>
  <si>
    <t xml:space="preserve">             Форма 0503117  с.3</t>
  </si>
  <si>
    <t xml:space="preserve">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</si>
  <si>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</si>
  <si>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</si>
  <si>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</si>
  <si>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источники внутреннего финансирования бюджета</t>
  </si>
  <si>
    <t>520</t>
  </si>
  <si>
    <t>из них:</t>
  </si>
  <si>
    <t>источники внешнего финансирования бюджета</t>
  </si>
  <si>
    <t>620</t>
  </si>
  <si>
    <t>Изменение остатков средств</t>
  </si>
  <si>
    <t>700</t>
  </si>
  <si>
    <t>*** 01000000000000000</t>
  </si>
  <si>
    <t>Изменение остатков средств на счетах по учету средств бюджета</t>
  </si>
  <si>
    <t>*** 01050000000000000</t>
  </si>
  <si>
    <t>увеличение остатков средств, всего</t>
  </si>
  <si>
    <t>710</t>
  </si>
  <si>
    <t>000 01050000000000500</t>
  </si>
  <si>
    <t>Изменение остатков средств на счетах по учету средств бюджетов</t>
  </si>
  <si>
    <t>000 01050000000000000</t>
  </si>
  <si>
    <t>Увеличение прочих остатков денежных средств бюджетов городских поселений</t>
  </si>
  <si>
    <t>001 01050201130000510</t>
  </si>
  <si>
    <t>уменьшение остатков средств, всего</t>
  </si>
  <si>
    <t>720</t>
  </si>
  <si>
    <t>000 01050000000000600</t>
  </si>
  <si>
    <t>Уменьшение прочих остатков денежных средств бюджетов городских поселений</t>
  </si>
  <si>
    <t>001 01050201130000610</t>
  </si>
  <si>
    <t>"________"    _______________  200___  г.</t>
  </si>
  <si>
    <t>Доходы/EXPORT_SRC_KIND</t>
  </si>
  <si>
    <t>СБС</t>
  </si>
  <si>
    <t>Доходы/FORM_CODE</t>
  </si>
  <si>
    <t>117</t>
  </si>
  <si>
    <t>Доходы/REG_DATE</t>
  </si>
  <si>
    <t>Доходы/RANGE_NAMES</t>
  </si>
  <si>
    <t>1</t>
  </si>
  <si>
    <t>Доходы/EXPORT_VB_CODE</t>
  </si>
  <si>
    <t>3</t>
  </si>
  <si>
    <t>Доходы/EXPORT_PARAM_SRC_KIND</t>
  </si>
  <si>
    <t>Доходы/FinTexExportButtonView</t>
  </si>
  <si>
    <t/>
  </si>
  <si>
    <t>Доходы/PARAMS</t>
  </si>
  <si>
    <t>Доходы/FILE_NAME</t>
  </si>
  <si>
    <t>C:\117Y01.txt</t>
  </si>
  <si>
    <t>Доходы/EXPORT_SRC_CODE</t>
  </si>
  <si>
    <t>Доходы/PERIOD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</si>
</sst>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2" formatCode="dd/mm/yyyy\ &quot;г.&quot;"/>
    <numFmt numFmtId="173" formatCode="?"/>
  </numFmts>
  <fonts count="5" x14ac:knownFonts="1">
    <font>
      <sz val="10"/>
      <name val="Arial"/>
    </font>
    <font>
      <b/>
      <sz val="11"/>
      <name val="Arial Cyr"/>
    </font>
    <font>
      <sz val="8"/>
      <name val="Arial Cyr"/>
    </font>
    <font>
      <sz val="10"/>
      <name val="Arial Cyr"/>
    </font>
    <font>
      <b/>
      <sz val="8"/>
      <name val="Arial Cyr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</borders>
  <cellStyleXfs count="1">
    <xf numFmtId="0" fontId="0" fillId="0" borderId="0"/>
  </cellStyleXfs>
  <cellXfs count="121">
    <xf numFmtId="0" fontId="0" fillId="0" borderId="0" xfId="0"/>
    <xf numFmtId="0" fontId="1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/>
    <xf numFmtId="0" fontId="2" fillId="0" borderId="0" xfId="0" applyFont="1" applyBorder="1" applyAlignment="1" applyProtection="1">
      <alignment horizontal="right"/>
    </xf>
    <xf numFmtId="0" fontId="2" fillId="0" borderId="1" xfId="0" applyFont="1" applyBorder="1" applyAlignment="1" applyProtection="1">
      <alignment horizontal="center"/>
    </xf>
    <xf numFmtId="0" fontId="3" fillId="0" borderId="0" xfId="0" applyFont="1" applyBorder="1" applyAlignment="1" applyProtection="1">
      <alignment horizontal="left"/>
    </xf>
    <xf numFmtId="49" fontId="2" fillId="0" borderId="0" xfId="0" applyNumberFormat="1" applyFont="1" applyBorder="1" applyAlignment="1" applyProtection="1">
      <alignment horizontal="right"/>
    </xf>
    <xf numFmtId="49" fontId="2" fillId="0" borderId="2" xfId="0" applyNumberFormat="1" applyFont="1" applyBorder="1" applyAlignment="1" applyProtection="1">
      <alignment horizontal="centerContinuous"/>
    </xf>
    <xf numFmtId="0" fontId="2" fillId="0" borderId="0" xfId="0" applyFont="1" applyBorder="1" applyAlignment="1" applyProtection="1">
      <alignment horizontal="center"/>
    </xf>
    <xf numFmtId="172" fontId="2" fillId="0" borderId="3" xfId="0" applyNumberFormat="1" applyFont="1" applyBorder="1" applyAlignment="1" applyProtection="1">
      <alignment horizontal="center"/>
    </xf>
    <xf numFmtId="49" fontId="3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left"/>
    </xf>
    <xf numFmtId="49" fontId="2" fillId="0" borderId="3" xfId="0" applyNumberFormat="1" applyFont="1" applyBorder="1" applyAlignment="1" applyProtection="1">
      <alignment horizontal="center"/>
    </xf>
    <xf numFmtId="49" fontId="2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Continuous"/>
    </xf>
    <xf numFmtId="49" fontId="2" fillId="0" borderId="0" xfId="0" applyNumberFormat="1" applyFont="1" applyBorder="1" applyAlignment="1" applyProtection="1">
      <alignment horizontal="left"/>
    </xf>
    <xf numFmtId="49" fontId="2" fillId="0" borderId="7" xfId="0" applyNumberFormat="1" applyFont="1" applyBorder="1" applyAlignment="1" applyProtection="1">
      <alignment horizontal="centerContinuous"/>
    </xf>
    <xf numFmtId="0" fontId="1" fillId="0" borderId="0" xfId="0" applyFont="1" applyBorder="1" applyAlignment="1" applyProtection="1"/>
    <xf numFmtId="0" fontId="2" fillId="0" borderId="17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/>
    </xf>
    <xf numFmtId="0" fontId="2" fillId="0" borderId="18" xfId="0" applyFont="1" applyBorder="1" applyAlignment="1" applyProtection="1">
      <alignment horizontal="center" vertical="center"/>
    </xf>
    <xf numFmtId="49" fontId="2" fillId="0" borderId="1" xfId="0" applyNumberFormat="1" applyFont="1" applyBorder="1" applyAlignment="1" applyProtection="1">
      <alignment horizontal="center" vertical="center"/>
    </xf>
    <xf numFmtId="49" fontId="2" fillId="0" borderId="19" xfId="0" applyNumberFormat="1" applyFont="1" applyBorder="1" applyAlignment="1" applyProtection="1">
      <alignment horizontal="center" vertical="center"/>
    </xf>
    <xf numFmtId="49" fontId="2" fillId="0" borderId="20" xfId="0" applyNumberFormat="1" applyFont="1" applyBorder="1" applyAlignment="1" applyProtection="1">
      <alignment horizontal="center" vertical="center"/>
    </xf>
    <xf numFmtId="49" fontId="2" fillId="0" borderId="21" xfId="0" applyNumberFormat="1" applyFont="1" applyBorder="1" applyAlignment="1" applyProtection="1">
      <alignment horizontal="left" wrapText="1"/>
    </xf>
    <xf numFmtId="49" fontId="2" fillId="0" borderId="22" xfId="0" applyNumberFormat="1" applyFont="1" applyBorder="1" applyAlignment="1" applyProtection="1">
      <alignment horizontal="center" wrapText="1"/>
    </xf>
    <xf numFmtId="49" fontId="2" fillId="0" borderId="23" xfId="0" applyNumberFormat="1" applyFont="1" applyBorder="1" applyAlignment="1" applyProtection="1">
      <alignment horizontal="center"/>
    </xf>
    <xf numFmtId="4" fontId="2" fillId="0" borderId="24" xfId="0" applyNumberFormat="1" applyFont="1" applyBorder="1" applyAlignment="1" applyProtection="1">
      <alignment horizontal="right"/>
    </xf>
    <xf numFmtId="4" fontId="2" fillId="0" borderId="25" xfId="0" applyNumberFormat="1" applyFont="1" applyBorder="1" applyAlignment="1" applyProtection="1">
      <alignment horizontal="right"/>
    </xf>
    <xf numFmtId="49" fontId="2" fillId="0" borderId="26" xfId="0" applyNumberFormat="1" applyFont="1" applyBorder="1" applyAlignment="1" applyProtection="1">
      <alignment horizontal="left" wrapText="1"/>
    </xf>
    <xf numFmtId="49" fontId="2" fillId="0" borderId="27" xfId="0" applyNumberFormat="1" applyFont="1" applyBorder="1" applyAlignment="1" applyProtection="1">
      <alignment horizontal="center" wrapText="1"/>
    </xf>
    <xf numFmtId="49" fontId="2" fillId="0" borderId="28" xfId="0" applyNumberFormat="1" applyFont="1" applyBorder="1" applyAlignment="1" applyProtection="1">
      <alignment horizontal="center"/>
    </xf>
    <xf numFmtId="4" fontId="2" fillId="0" borderId="29" xfId="0" applyNumberFormat="1" applyFont="1" applyBorder="1" applyAlignment="1" applyProtection="1">
      <alignment horizontal="right"/>
    </xf>
    <xf numFmtId="4" fontId="2" fillId="0" borderId="30" xfId="0" applyNumberFormat="1" applyFont="1" applyBorder="1" applyAlignment="1" applyProtection="1">
      <alignment horizontal="right"/>
    </xf>
    <xf numFmtId="49" fontId="2" fillId="0" borderId="31" xfId="0" applyNumberFormat="1" applyFont="1" applyBorder="1" applyAlignment="1" applyProtection="1">
      <alignment horizontal="left" wrapText="1"/>
    </xf>
    <xf numFmtId="49" fontId="2" fillId="0" borderId="14" xfId="0" applyNumberFormat="1" applyFont="1" applyBorder="1" applyAlignment="1" applyProtection="1">
      <alignment horizontal="center" wrapText="1"/>
    </xf>
    <xf numFmtId="49" fontId="2" fillId="0" borderId="32" xfId="0" applyNumberFormat="1" applyFont="1" applyBorder="1" applyAlignment="1" applyProtection="1">
      <alignment horizontal="center"/>
    </xf>
    <xf numFmtId="4" fontId="2" fillId="0" borderId="15" xfId="0" applyNumberFormat="1" applyFont="1" applyBorder="1" applyAlignment="1" applyProtection="1">
      <alignment horizontal="right"/>
    </xf>
    <xf numFmtId="4" fontId="2" fillId="0" borderId="16" xfId="0" applyNumberFormat="1" applyFont="1" applyBorder="1" applyAlignment="1" applyProtection="1">
      <alignment horizontal="right"/>
    </xf>
    <xf numFmtId="173" fontId="2" fillId="0" borderId="31" xfId="0" applyNumberFormat="1" applyFont="1" applyBorder="1" applyAlignment="1" applyProtection="1">
      <alignment horizontal="left" wrapText="1"/>
    </xf>
    <xf numFmtId="0" fontId="2" fillId="0" borderId="33" xfId="0" applyFont="1" applyBorder="1" applyAlignment="1" applyProtection="1">
      <alignment horizontal="left"/>
    </xf>
    <xf numFmtId="0" fontId="2" fillId="0" borderId="34" xfId="0" applyFont="1" applyBorder="1" applyAlignment="1" applyProtection="1">
      <alignment horizontal="center"/>
    </xf>
    <xf numFmtId="49" fontId="2" fillId="0" borderId="34" xfId="0" applyNumberFormat="1" applyFont="1" applyBorder="1" applyAlignment="1" applyProtection="1">
      <alignment horizontal="center" vertical="center"/>
    </xf>
    <xf numFmtId="0" fontId="3" fillId="0" borderId="0" xfId="0" applyFont="1" applyBorder="1" applyAlignment="1" applyProtection="1"/>
    <xf numFmtId="0" fontId="2" fillId="0" borderId="36" xfId="0" applyFont="1" applyBorder="1" applyAlignment="1" applyProtection="1">
      <alignment vertical="center" wrapText="1"/>
    </xf>
    <xf numFmtId="49" fontId="2" fillId="0" borderId="36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vertical="center"/>
    </xf>
    <xf numFmtId="0" fontId="2" fillId="0" borderId="32" xfId="0" applyFont="1" applyBorder="1" applyAlignment="1" applyProtection="1">
      <alignment vertical="center" wrapText="1"/>
    </xf>
    <xf numFmtId="49" fontId="2" fillId="0" borderId="32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vertical="center"/>
    </xf>
    <xf numFmtId="49" fontId="2" fillId="0" borderId="18" xfId="0" applyNumberFormat="1" applyFont="1" applyBorder="1" applyAlignment="1" applyProtection="1">
      <alignment horizontal="center" vertical="center"/>
    </xf>
    <xf numFmtId="49" fontId="4" fillId="0" borderId="31" xfId="0" applyNumberFormat="1" applyFont="1" applyBorder="1" applyAlignment="1" applyProtection="1">
      <alignment horizontal="left" wrapText="1"/>
    </xf>
    <xf numFmtId="49" fontId="4" fillId="0" borderId="37" xfId="0" applyNumberFormat="1" applyFont="1" applyBorder="1" applyAlignment="1" applyProtection="1">
      <alignment horizontal="center" wrapText="1"/>
    </xf>
    <xf numFmtId="49" fontId="4" fillId="0" borderId="32" xfId="0" applyNumberFormat="1" applyFont="1" applyBorder="1" applyAlignment="1" applyProtection="1">
      <alignment horizontal="center"/>
    </xf>
    <xf numFmtId="4" fontId="4" fillId="0" borderId="15" xfId="0" applyNumberFormat="1" applyFont="1" applyBorder="1" applyAlignment="1" applyProtection="1">
      <alignment horizontal="right"/>
    </xf>
    <xf numFmtId="4" fontId="4" fillId="0" borderId="32" xfId="0" applyNumberFormat="1" applyFont="1" applyBorder="1" applyAlignment="1" applyProtection="1">
      <alignment horizontal="right"/>
    </xf>
    <xf numFmtId="4" fontId="4" fillId="0" borderId="16" xfId="0" applyNumberFormat="1" applyFont="1" applyBorder="1" applyAlignment="1" applyProtection="1">
      <alignment horizontal="right"/>
    </xf>
    <xf numFmtId="0" fontId="2" fillId="0" borderId="26" xfId="0" applyFont="1" applyBorder="1" applyAlignment="1" applyProtection="1"/>
    <xf numFmtId="0" fontId="3" fillId="0" borderId="27" xfId="0" applyFont="1" applyBorder="1" applyAlignment="1" applyProtection="1"/>
    <xf numFmtId="0" fontId="3" fillId="0" borderId="28" xfId="0" applyFont="1" applyBorder="1" applyAlignment="1" applyProtection="1">
      <alignment horizontal="center"/>
    </xf>
    <xf numFmtId="0" fontId="3" fillId="0" borderId="29" xfId="0" applyFont="1" applyBorder="1" applyAlignment="1" applyProtection="1">
      <alignment horizontal="right"/>
    </xf>
    <xf numFmtId="0" fontId="3" fillId="0" borderId="29" xfId="0" applyFont="1" applyBorder="1" applyAlignment="1" applyProtection="1"/>
    <xf numFmtId="0" fontId="3" fillId="0" borderId="30" xfId="0" applyFont="1" applyBorder="1" applyAlignment="1" applyProtection="1"/>
    <xf numFmtId="49" fontId="2" fillId="0" borderId="25" xfId="0" applyNumberFormat="1" applyFont="1" applyBorder="1" applyAlignment="1" applyProtection="1">
      <alignment horizontal="center" wrapText="1"/>
    </xf>
    <xf numFmtId="4" fontId="2" fillId="0" borderId="23" xfId="0" applyNumberFormat="1" applyFont="1" applyBorder="1" applyAlignment="1" applyProtection="1">
      <alignment horizontal="right"/>
    </xf>
    <xf numFmtId="4" fontId="2" fillId="0" borderId="38" xfId="0" applyNumberFormat="1" applyFont="1" applyBorder="1" applyAlignment="1" applyProtection="1">
      <alignment horizontal="right"/>
    </xf>
    <xf numFmtId="0" fontId="3" fillId="0" borderId="6" xfId="0" applyFont="1" applyBorder="1" applyAlignment="1" applyProtection="1"/>
    <xf numFmtId="0" fontId="3" fillId="0" borderId="39" xfId="0" applyFont="1" applyBorder="1" applyAlignment="1" applyProtection="1"/>
    <xf numFmtId="0" fontId="3" fillId="0" borderId="39" xfId="0" applyFont="1" applyBorder="1" applyAlignment="1" applyProtection="1">
      <alignment horizontal="center"/>
    </xf>
    <xf numFmtId="0" fontId="3" fillId="0" borderId="39" xfId="0" applyFont="1" applyBorder="1" applyAlignment="1" applyProtection="1">
      <alignment horizontal="right"/>
    </xf>
    <xf numFmtId="49" fontId="2" fillId="0" borderId="38" xfId="0" applyNumberFormat="1" applyFont="1" applyBorder="1" applyAlignment="1" applyProtection="1">
      <alignment horizontal="left" wrapText="1"/>
    </xf>
    <xf numFmtId="49" fontId="2" fillId="0" borderId="40" xfId="0" applyNumberFormat="1" applyFont="1" applyBorder="1" applyAlignment="1" applyProtection="1">
      <alignment horizontal="center" wrapText="1"/>
    </xf>
    <xf numFmtId="49" fontId="2" fillId="0" borderId="41" xfId="0" applyNumberFormat="1" applyFont="1" applyBorder="1" applyAlignment="1" applyProtection="1">
      <alignment horizontal="center"/>
    </xf>
    <xf numFmtId="4" fontId="2" fillId="0" borderId="42" xfId="0" applyNumberFormat="1" applyFont="1" applyBorder="1" applyAlignment="1" applyProtection="1">
      <alignment horizontal="right"/>
    </xf>
    <xf numFmtId="4" fontId="2" fillId="0" borderId="43" xfId="0" applyNumberFormat="1" applyFont="1" applyBorder="1" applyAlignment="1" applyProtection="1">
      <alignment horizontal="right"/>
    </xf>
    <xf numFmtId="49" fontId="3" fillId="0" borderId="0" xfId="0" applyNumberFormat="1" applyFont="1" applyBorder="1" applyAlignment="1" applyProtection="1">
      <alignment horizontal="center"/>
    </xf>
    <xf numFmtId="49" fontId="4" fillId="0" borderId="44" xfId="0" applyNumberFormat="1" applyFont="1" applyBorder="1" applyAlignment="1" applyProtection="1">
      <alignment horizontal="left" wrapText="1"/>
    </xf>
    <xf numFmtId="49" fontId="4" fillId="0" borderId="22" xfId="0" applyNumberFormat="1" applyFont="1" applyBorder="1" applyAlignment="1" applyProtection="1">
      <alignment horizontal="center" wrapText="1"/>
    </xf>
    <xf numFmtId="49" fontId="4" fillId="0" borderId="24" xfId="0" applyNumberFormat="1" applyFont="1" applyBorder="1" applyAlignment="1" applyProtection="1">
      <alignment horizontal="center" wrapText="1"/>
    </xf>
    <xf numFmtId="4" fontId="4" fillId="0" borderId="24" xfId="0" applyNumberFormat="1" applyFont="1" applyBorder="1" applyAlignment="1" applyProtection="1">
      <alignment horizontal="right"/>
    </xf>
    <xf numFmtId="4" fontId="4" fillId="0" borderId="38" xfId="0" applyNumberFormat="1" applyFont="1" applyBorder="1" applyAlignment="1" applyProtection="1">
      <alignment horizontal="right"/>
    </xf>
    <xf numFmtId="0" fontId="2" fillId="0" borderId="45" xfId="0" applyFont="1" applyBorder="1" applyAlignment="1" applyProtection="1">
      <alignment horizontal="left"/>
    </xf>
    <xf numFmtId="0" fontId="2" fillId="0" borderId="27" xfId="0" applyFont="1" applyBorder="1" applyAlignment="1" applyProtection="1">
      <alignment horizontal="center"/>
    </xf>
    <xf numFmtId="0" fontId="2" fillId="0" borderId="29" xfId="0" applyFont="1" applyBorder="1" applyAlignment="1" applyProtection="1">
      <alignment horizontal="center"/>
    </xf>
    <xf numFmtId="49" fontId="2" fillId="0" borderId="29" xfId="0" applyNumberFormat="1" applyFont="1" applyBorder="1" applyAlignment="1" applyProtection="1">
      <alignment horizontal="center"/>
    </xf>
    <xf numFmtId="49" fontId="2" fillId="0" borderId="30" xfId="0" applyNumberFormat="1" applyFont="1" applyBorder="1" applyAlignment="1" applyProtection="1">
      <alignment horizontal="center"/>
    </xf>
    <xf numFmtId="49" fontId="4" fillId="0" borderId="14" xfId="0" applyNumberFormat="1" applyFont="1" applyBorder="1" applyAlignment="1" applyProtection="1">
      <alignment horizontal="center" wrapText="1"/>
    </xf>
    <xf numFmtId="49" fontId="4" fillId="0" borderId="15" xfId="0" applyNumberFormat="1" applyFont="1" applyBorder="1" applyAlignment="1" applyProtection="1">
      <alignment horizontal="center" wrapText="1"/>
    </xf>
    <xf numFmtId="49" fontId="2" fillId="0" borderId="24" xfId="0" applyNumberFormat="1" applyFont="1" applyBorder="1" applyAlignment="1" applyProtection="1">
      <alignment horizontal="center" wrapText="1"/>
    </xf>
    <xf numFmtId="0" fontId="3" fillId="0" borderId="33" xfId="0" applyFont="1" applyBorder="1" applyAlignment="1" applyProtection="1">
      <alignment horizontal="left"/>
    </xf>
    <xf numFmtId="0" fontId="3" fillId="0" borderId="34" xfId="0" applyFont="1" applyBorder="1" applyAlignment="1" applyProtection="1">
      <alignment horizontal="center"/>
    </xf>
    <xf numFmtId="0" fontId="3" fillId="0" borderId="34" xfId="0" applyFont="1" applyBorder="1" applyAlignment="1" applyProtection="1">
      <alignment horizontal="left"/>
    </xf>
    <xf numFmtId="49" fontId="3" fillId="0" borderId="34" xfId="0" applyNumberFormat="1" applyFont="1" applyBorder="1" applyAlignment="1" applyProtection="1"/>
    <xf numFmtId="0" fontId="3" fillId="0" borderId="34" xfId="0" applyFont="1" applyBorder="1" applyAlignment="1" applyProtection="1"/>
    <xf numFmtId="0" fontId="1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center"/>
    </xf>
    <xf numFmtId="49" fontId="2" fillId="0" borderId="5" xfId="0" applyNumberFormat="1" applyFont="1" applyBorder="1" applyAlignment="1" applyProtection="1">
      <alignment horizontal="left" wrapText="1"/>
    </xf>
    <xf numFmtId="49" fontId="3" fillId="0" borderId="5" xfId="0" applyNumberFormat="1" applyFont="1" applyBorder="1" applyAlignment="1" applyProtection="1">
      <alignment wrapText="1"/>
    </xf>
    <xf numFmtId="49" fontId="2" fillId="0" borderId="6" xfId="0" applyNumberFormat="1" applyFont="1" applyBorder="1" applyAlignment="1" applyProtection="1">
      <alignment horizontal="left" wrapText="1"/>
    </xf>
    <xf numFmtId="0" fontId="2" fillId="0" borderId="9" xfId="0" applyFont="1" applyBorder="1" applyAlignment="1" applyProtection="1">
      <alignment horizontal="center" vertical="center" wrapText="1"/>
    </xf>
    <xf numFmtId="0" fontId="2" fillId="0" borderId="12" xfId="0" applyFont="1" applyBorder="1" applyAlignment="1" applyProtection="1">
      <alignment horizontal="center" vertical="center" wrapText="1"/>
    </xf>
    <xf numFmtId="0" fontId="2" fillId="0" borderId="15" xfId="0" applyFont="1" applyBorder="1" applyAlignment="1" applyProtection="1">
      <alignment horizontal="center" vertical="center" wrapText="1"/>
    </xf>
    <xf numFmtId="49" fontId="2" fillId="0" borderId="9" xfId="0" applyNumberFormat="1" applyFont="1" applyBorder="1" applyAlignment="1" applyProtection="1">
      <alignment horizontal="center" vertical="center" wrapText="1"/>
    </xf>
    <xf numFmtId="49" fontId="2" fillId="0" borderId="12" xfId="0" applyNumberFormat="1" applyFont="1" applyBorder="1" applyAlignment="1" applyProtection="1">
      <alignment horizontal="center" vertical="center" wrapText="1"/>
    </xf>
    <xf numFmtId="49" fontId="2" fillId="0" borderId="15" xfId="0" applyNumberFormat="1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 wrapText="1"/>
    </xf>
    <xf numFmtId="0" fontId="2" fillId="0" borderId="11" xfId="0" applyFont="1" applyBorder="1" applyAlignment="1" applyProtection="1">
      <alignment horizontal="center" vertical="center" wrapText="1"/>
    </xf>
    <xf numFmtId="0" fontId="2" fillId="0" borderId="14" xfId="0" applyFont="1" applyBorder="1" applyAlignment="1" applyProtection="1">
      <alignment horizontal="center" vertical="center" wrapText="1"/>
    </xf>
    <xf numFmtId="49" fontId="2" fillId="0" borderId="10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horizontal="center" vertical="center" wrapText="1"/>
    </xf>
    <xf numFmtId="0" fontId="2" fillId="0" borderId="35" xfId="0" applyFont="1" applyBorder="1" applyAlignment="1" applyProtection="1">
      <alignment horizontal="center" vertical="center" wrapText="1"/>
    </xf>
    <xf numFmtId="0" fontId="2" fillId="0" borderId="36" xfId="0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/>
    </xf>
    <xf numFmtId="0" fontId="2" fillId="0" borderId="11" xfId="0" applyFont="1" applyBorder="1" applyAlignment="1" applyProtection="1">
      <alignment horizontal="center" vertical="center"/>
    </xf>
    <xf numFmtId="0" fontId="2" fillId="0" borderId="14" xfId="0" applyFont="1" applyBorder="1" applyAlignment="1" applyProtection="1">
      <alignment horizontal="center" vertical="center"/>
    </xf>
    <xf numFmtId="49" fontId="2" fillId="0" borderId="9" xfId="0" applyNumberFormat="1" applyFont="1" applyBorder="1" applyAlignment="1" applyProtection="1">
      <alignment horizontal="center" vertical="center"/>
    </xf>
    <xf numFmtId="49" fontId="2" fillId="0" borderId="12" xfId="0" applyNumberFormat="1" applyFont="1" applyBorder="1" applyAlignment="1" applyProtection="1">
      <alignment horizontal="center" vertical="center"/>
    </xf>
    <xf numFmtId="49" fontId="2" fillId="0" borderId="0" xfId="0" applyNumberFormat="1" applyFont="1" applyBorder="1" applyAlignment="1" applyProtection="1">
      <alignment horizontal="right"/>
    </xf>
    <xf numFmtId="0" fontId="2" fillId="0" borderId="32" xfId="0" applyFont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25</xdr:row>
      <xdr:rowOff>190500</xdr:rowOff>
    </xdr:from>
    <xdr:to>
      <xdr:col>2</xdr:col>
      <xdr:colOff>2162175</xdr:colOff>
      <xdr:row>28</xdr:row>
      <xdr:rowOff>47625</xdr:rowOff>
    </xdr:to>
    <xdr:grpSp>
      <xdr:nvGrpSpPr>
        <xdr:cNvPr id="3073" name="Group 1"/>
        <xdr:cNvGrpSpPr>
          <a:grpSpLocks/>
        </xdr:cNvGrpSpPr>
      </xdr:nvGrpSpPr>
      <xdr:grpSpPr bwMode="auto">
        <a:xfrm>
          <a:off x="0" y="4495800"/>
          <a:ext cx="5353050" cy="371475"/>
          <a:chOff x="0" y="0"/>
          <a:chExt cx="1023" cy="255"/>
        </a:xfrm>
      </xdr:grpSpPr>
      <xdr:sp macro="" textlink="">
        <xdr:nvSpPr>
          <xdr:cNvPr id="3074" name="Text Box 2"/>
          <xdr:cNvSpPr txBox="1">
            <a:spLocks noChangeArrowheads="1"/>
          </xdr:cNvSpPr>
        </xdr:nvSpPr>
        <xdr:spPr bwMode="auto">
          <a:xfrm>
            <a:off x="1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Руководитель</a:t>
            </a:r>
          </a:p>
        </xdr:txBody>
      </xdr:sp>
      <xdr:sp macro="" textlink="">
        <xdr:nvSpPr>
          <xdr:cNvPr id="3075" name="Text Box 3"/>
          <xdr:cNvSpPr txBox="1">
            <a:spLocks noChangeArrowheads="1"/>
          </xdr:cNvSpPr>
        </xdr:nvSpPr>
        <xdr:spPr bwMode="auto">
          <a:xfrm>
            <a:off x="404" y="1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3076" name="Text Box 4"/>
          <xdr:cNvSpPr txBox="1">
            <a:spLocks noChangeArrowheads="1"/>
          </xdr:cNvSpPr>
        </xdr:nvSpPr>
        <xdr:spPr bwMode="auto">
          <a:xfrm>
            <a:off x="404" y="94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077" name="Line 5"/>
          <xdr:cNvSpPr>
            <a:spLocks noChangeShapeType="1"/>
          </xdr:cNvSpPr>
        </xdr:nvSpPr>
        <xdr:spPr bwMode="auto">
          <a:xfrm>
            <a:off x="404" y="94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3078" name="Text Box 6"/>
          <xdr:cNvSpPr txBox="1">
            <a:spLocks noChangeArrowheads="1"/>
          </xdr:cNvSpPr>
        </xdr:nvSpPr>
        <xdr:spPr bwMode="auto">
          <a:xfrm>
            <a:off x="625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3079" name="Text Box 7"/>
          <xdr:cNvSpPr txBox="1">
            <a:spLocks noChangeArrowheads="1"/>
          </xdr:cNvSpPr>
        </xdr:nvSpPr>
        <xdr:spPr bwMode="auto">
          <a:xfrm>
            <a:off x="625" y="94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080" name="Line 8"/>
          <xdr:cNvSpPr>
            <a:spLocks noChangeShapeType="1"/>
          </xdr:cNvSpPr>
        </xdr:nvSpPr>
        <xdr:spPr bwMode="auto">
          <a:xfrm>
            <a:off x="625" y="94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  <xdr:twoCellAnchor>
    <xdr:from>
      <xdr:col>0</xdr:col>
      <xdr:colOff>0</xdr:colOff>
      <xdr:row>29</xdr:row>
      <xdr:rowOff>76200</xdr:rowOff>
    </xdr:from>
    <xdr:to>
      <xdr:col>2</xdr:col>
      <xdr:colOff>2162175</xdr:colOff>
      <xdr:row>32</xdr:row>
      <xdr:rowOff>66675</xdr:rowOff>
    </xdr:to>
    <xdr:grpSp>
      <xdr:nvGrpSpPr>
        <xdr:cNvPr id="3081" name="Group 9"/>
        <xdr:cNvGrpSpPr>
          <a:grpSpLocks/>
        </xdr:cNvGrpSpPr>
      </xdr:nvGrpSpPr>
      <xdr:grpSpPr bwMode="auto">
        <a:xfrm>
          <a:off x="0" y="5057775"/>
          <a:ext cx="5353050" cy="476250"/>
          <a:chOff x="0" y="0"/>
          <a:chExt cx="1023" cy="255"/>
        </a:xfrm>
      </xdr:grpSpPr>
      <xdr:sp macro="" textlink="">
        <xdr:nvSpPr>
          <xdr:cNvPr id="3082" name="Text Box 10"/>
          <xdr:cNvSpPr txBox="1">
            <a:spLocks noChangeArrowheads="1"/>
          </xdr:cNvSpPr>
        </xdr:nvSpPr>
        <xdr:spPr bwMode="auto">
          <a:xfrm>
            <a:off x="1" y="1"/>
            <a:ext cx="347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Руководитель финансово-экономической службы</a:t>
            </a:r>
          </a:p>
        </xdr:txBody>
      </xdr:sp>
      <xdr:sp macro="" textlink="">
        <xdr:nvSpPr>
          <xdr:cNvPr id="3083" name="Text Box 11"/>
          <xdr:cNvSpPr txBox="1">
            <a:spLocks noChangeArrowheads="1"/>
          </xdr:cNvSpPr>
        </xdr:nvSpPr>
        <xdr:spPr bwMode="auto">
          <a:xfrm>
            <a:off x="404" y="1"/>
            <a:ext cx="165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3084" name="Text Box 12"/>
          <xdr:cNvSpPr txBox="1">
            <a:spLocks noChangeArrowheads="1"/>
          </xdr:cNvSpPr>
        </xdr:nvSpPr>
        <xdr:spPr bwMode="auto">
          <a:xfrm>
            <a:off x="404" y="139"/>
            <a:ext cx="165" cy="6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085" name="Line 13"/>
          <xdr:cNvSpPr>
            <a:spLocks noChangeShapeType="1"/>
          </xdr:cNvSpPr>
        </xdr:nvSpPr>
        <xdr:spPr bwMode="auto">
          <a:xfrm>
            <a:off x="404" y="139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3086" name="Text Box 14"/>
          <xdr:cNvSpPr txBox="1">
            <a:spLocks noChangeArrowheads="1"/>
          </xdr:cNvSpPr>
        </xdr:nvSpPr>
        <xdr:spPr bwMode="auto">
          <a:xfrm>
            <a:off x="625" y="1"/>
            <a:ext cx="347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3087" name="Text Box 15"/>
          <xdr:cNvSpPr txBox="1">
            <a:spLocks noChangeArrowheads="1"/>
          </xdr:cNvSpPr>
        </xdr:nvSpPr>
        <xdr:spPr bwMode="auto">
          <a:xfrm>
            <a:off x="625" y="139"/>
            <a:ext cx="347" cy="6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088" name="Line 16"/>
          <xdr:cNvSpPr>
            <a:spLocks noChangeShapeType="1"/>
          </xdr:cNvSpPr>
        </xdr:nvSpPr>
        <xdr:spPr bwMode="auto">
          <a:xfrm>
            <a:off x="625" y="139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  <xdr:twoCellAnchor>
    <xdr:from>
      <xdr:col>0</xdr:col>
      <xdr:colOff>0</xdr:colOff>
      <xdr:row>33</xdr:row>
      <xdr:rowOff>95250</xdr:rowOff>
    </xdr:from>
    <xdr:to>
      <xdr:col>2</xdr:col>
      <xdr:colOff>2162175</xdr:colOff>
      <xdr:row>35</xdr:row>
      <xdr:rowOff>114300</xdr:rowOff>
    </xdr:to>
    <xdr:grpSp>
      <xdr:nvGrpSpPr>
        <xdr:cNvPr id="3089" name="Group 17"/>
        <xdr:cNvGrpSpPr>
          <a:grpSpLocks/>
        </xdr:cNvGrpSpPr>
      </xdr:nvGrpSpPr>
      <xdr:grpSpPr bwMode="auto">
        <a:xfrm>
          <a:off x="0" y="5724525"/>
          <a:ext cx="5353050" cy="342900"/>
          <a:chOff x="0" y="0"/>
          <a:chExt cx="1023" cy="255"/>
        </a:xfrm>
      </xdr:grpSpPr>
      <xdr:sp macro="" textlink="">
        <xdr:nvSpPr>
          <xdr:cNvPr id="3090" name="Text Box 18"/>
          <xdr:cNvSpPr txBox="1">
            <a:spLocks noChangeArrowheads="1"/>
          </xdr:cNvSpPr>
        </xdr:nvSpPr>
        <xdr:spPr bwMode="auto">
          <a:xfrm>
            <a:off x="1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Главный бухгалтер</a:t>
            </a:r>
          </a:p>
        </xdr:txBody>
      </xdr:sp>
      <xdr:sp macro="" textlink="">
        <xdr:nvSpPr>
          <xdr:cNvPr id="3091" name="Text Box 19"/>
          <xdr:cNvSpPr txBox="1">
            <a:spLocks noChangeArrowheads="1"/>
          </xdr:cNvSpPr>
        </xdr:nvSpPr>
        <xdr:spPr bwMode="auto">
          <a:xfrm>
            <a:off x="404" y="1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3092" name="Text Box 20"/>
          <xdr:cNvSpPr txBox="1">
            <a:spLocks noChangeArrowheads="1"/>
          </xdr:cNvSpPr>
        </xdr:nvSpPr>
        <xdr:spPr bwMode="auto">
          <a:xfrm>
            <a:off x="404" y="94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093" name="Line 21"/>
          <xdr:cNvSpPr>
            <a:spLocks noChangeShapeType="1"/>
          </xdr:cNvSpPr>
        </xdr:nvSpPr>
        <xdr:spPr bwMode="auto">
          <a:xfrm>
            <a:off x="404" y="94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3094" name="Text Box 22"/>
          <xdr:cNvSpPr txBox="1">
            <a:spLocks noChangeArrowheads="1"/>
          </xdr:cNvSpPr>
        </xdr:nvSpPr>
        <xdr:spPr bwMode="auto">
          <a:xfrm>
            <a:off x="625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3095" name="Text Box 23"/>
          <xdr:cNvSpPr txBox="1">
            <a:spLocks noChangeArrowheads="1"/>
          </xdr:cNvSpPr>
        </xdr:nvSpPr>
        <xdr:spPr bwMode="auto">
          <a:xfrm>
            <a:off x="625" y="94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096" name="Line 24"/>
          <xdr:cNvSpPr>
            <a:spLocks noChangeShapeType="1"/>
          </xdr:cNvSpPr>
        </xdr:nvSpPr>
        <xdr:spPr bwMode="auto">
          <a:xfrm>
            <a:off x="625" y="94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04"/>
  <sheetViews>
    <sheetView showGridLines="0" tabSelected="1" workbookViewId="0">
      <selection sqref="A1:D1"/>
    </sheetView>
  </sheetViews>
  <sheetFormatPr defaultRowHeight="12.75" customHeight="1" x14ac:dyDescent="0.2"/>
  <cols>
    <col min="1" max="1" width="43.7109375" customWidth="1"/>
    <col min="2" max="2" width="6.140625" customWidth="1"/>
    <col min="3" max="3" width="40.7109375" customWidth="1"/>
    <col min="4" max="4" width="21" customWidth="1"/>
    <col min="5" max="6" width="18.7109375" customWidth="1"/>
  </cols>
  <sheetData>
    <row r="1" spans="1:6" ht="15" x14ac:dyDescent="0.25">
      <c r="A1" s="95"/>
      <c r="B1" s="95"/>
      <c r="C1" s="95"/>
      <c r="D1" s="95"/>
      <c r="E1" s="2"/>
      <c r="F1" s="2"/>
    </row>
    <row r="2" spans="1:6" ht="16.899999999999999" customHeight="1" x14ac:dyDescent="0.25">
      <c r="A2" s="95" t="s">
        <v>0</v>
      </c>
      <c r="B2" s="95"/>
      <c r="C2" s="95"/>
      <c r="D2" s="95"/>
      <c r="E2" s="3"/>
      <c r="F2" s="4" t="s">
        <v>1</v>
      </c>
    </row>
    <row r="3" spans="1:6" x14ac:dyDescent="0.2">
      <c r="A3" s="5"/>
      <c r="B3" s="5"/>
      <c r="C3" s="5"/>
      <c r="D3" s="5"/>
      <c r="E3" s="6" t="s">
        <v>2</v>
      </c>
      <c r="F3" s="7" t="s">
        <v>3</v>
      </c>
    </row>
    <row r="4" spans="1:6" x14ac:dyDescent="0.2">
      <c r="A4" s="96" t="s">
        <v>5</v>
      </c>
      <c r="B4" s="96"/>
      <c r="C4" s="96"/>
      <c r="D4" s="96"/>
      <c r="E4" s="3" t="s">
        <v>4</v>
      </c>
      <c r="F4" s="9" t="s">
        <v>6</v>
      </c>
    </row>
    <row r="5" spans="1:6" x14ac:dyDescent="0.2">
      <c r="A5" s="10"/>
      <c r="B5" s="10"/>
      <c r="C5" s="10"/>
      <c r="D5" s="10"/>
      <c r="E5" s="3" t="s">
        <v>7</v>
      </c>
      <c r="F5" s="11"/>
    </row>
    <row r="6" spans="1:6" ht="24.6" customHeight="1" x14ac:dyDescent="0.2">
      <c r="A6" s="12" t="s">
        <v>8</v>
      </c>
      <c r="B6" s="97" t="s">
        <v>14</v>
      </c>
      <c r="C6" s="98"/>
      <c r="D6" s="98"/>
      <c r="E6" s="3" t="s">
        <v>9</v>
      </c>
      <c r="F6" s="11" t="s">
        <v>18</v>
      </c>
    </row>
    <row r="7" spans="1:6" x14ac:dyDescent="0.2">
      <c r="A7" s="12" t="s">
        <v>10</v>
      </c>
      <c r="B7" s="99" t="s">
        <v>15</v>
      </c>
      <c r="C7" s="99"/>
      <c r="D7" s="99"/>
      <c r="E7" s="3" t="s">
        <v>11</v>
      </c>
      <c r="F7" s="13" t="s">
        <v>19</v>
      </c>
    </row>
    <row r="8" spans="1:6" x14ac:dyDescent="0.2">
      <c r="A8" s="12" t="s">
        <v>16</v>
      </c>
      <c r="B8" s="12"/>
      <c r="C8" s="12"/>
      <c r="D8" s="14"/>
      <c r="E8" s="3"/>
      <c r="F8" s="15"/>
    </row>
    <row r="9" spans="1:6" x14ac:dyDescent="0.2">
      <c r="A9" s="12" t="s">
        <v>17</v>
      </c>
      <c r="B9" s="12"/>
      <c r="C9" s="16"/>
      <c r="D9" s="14"/>
      <c r="E9" s="3" t="s">
        <v>12</v>
      </c>
      <c r="F9" s="17" t="s">
        <v>13</v>
      </c>
    </row>
    <row r="10" spans="1:6" ht="20.25" customHeight="1" x14ac:dyDescent="0.25">
      <c r="A10" s="95" t="s">
        <v>20</v>
      </c>
      <c r="B10" s="95"/>
      <c r="C10" s="95"/>
      <c r="D10" s="95"/>
      <c r="E10" s="1"/>
      <c r="F10" s="18"/>
    </row>
    <row r="11" spans="1:6" ht="4.1500000000000004" customHeight="1" x14ac:dyDescent="0.2">
      <c r="A11" s="106" t="s">
        <v>21</v>
      </c>
      <c r="B11" s="100" t="s">
        <v>22</v>
      </c>
      <c r="C11" s="100" t="s">
        <v>23</v>
      </c>
      <c r="D11" s="103" t="s">
        <v>24</v>
      </c>
      <c r="E11" s="103" t="s">
        <v>25</v>
      </c>
      <c r="F11" s="109" t="s">
        <v>26</v>
      </c>
    </row>
    <row r="12" spans="1:6" ht="3.6" customHeight="1" x14ac:dyDescent="0.2">
      <c r="A12" s="107"/>
      <c r="B12" s="101"/>
      <c r="C12" s="101"/>
      <c r="D12" s="104"/>
      <c r="E12" s="104"/>
      <c r="F12" s="110"/>
    </row>
    <row r="13" spans="1:6" ht="3" customHeight="1" x14ac:dyDescent="0.2">
      <c r="A13" s="107"/>
      <c r="B13" s="101"/>
      <c r="C13" s="101"/>
      <c r="D13" s="104"/>
      <c r="E13" s="104"/>
      <c r="F13" s="110"/>
    </row>
    <row r="14" spans="1:6" ht="3" customHeight="1" x14ac:dyDescent="0.2">
      <c r="A14" s="107"/>
      <c r="B14" s="101"/>
      <c r="C14" s="101"/>
      <c r="D14" s="104"/>
      <c r="E14" s="104"/>
      <c r="F14" s="110"/>
    </row>
    <row r="15" spans="1:6" ht="3" customHeight="1" x14ac:dyDescent="0.2">
      <c r="A15" s="107"/>
      <c r="B15" s="101"/>
      <c r="C15" s="101"/>
      <c r="D15" s="104"/>
      <c r="E15" s="104"/>
      <c r="F15" s="110"/>
    </row>
    <row r="16" spans="1:6" ht="3" customHeight="1" x14ac:dyDescent="0.2">
      <c r="A16" s="107"/>
      <c r="B16" s="101"/>
      <c r="C16" s="101"/>
      <c r="D16" s="104"/>
      <c r="E16" s="104"/>
      <c r="F16" s="110"/>
    </row>
    <row r="17" spans="1:6" ht="23.45" customHeight="1" x14ac:dyDescent="0.2">
      <c r="A17" s="108"/>
      <c r="B17" s="102"/>
      <c r="C17" s="102"/>
      <c r="D17" s="105"/>
      <c r="E17" s="105"/>
      <c r="F17" s="111"/>
    </row>
    <row r="18" spans="1:6" ht="12.6" customHeight="1" x14ac:dyDescent="0.2">
      <c r="A18" s="19">
        <v>1</v>
      </c>
      <c r="B18" s="20">
        <v>2</v>
      </c>
      <c r="C18" s="21">
        <v>3</v>
      </c>
      <c r="D18" s="22" t="s">
        <v>27</v>
      </c>
      <c r="E18" s="23" t="s">
        <v>28</v>
      </c>
      <c r="F18" s="24" t="s">
        <v>29</v>
      </c>
    </row>
    <row r="19" spans="1:6" x14ac:dyDescent="0.2">
      <c r="A19" s="25" t="s">
        <v>30</v>
      </c>
      <c r="B19" s="26" t="s">
        <v>31</v>
      </c>
      <c r="C19" s="27" t="s">
        <v>32</v>
      </c>
      <c r="D19" s="28">
        <v>535974040</v>
      </c>
      <c r="E19" s="29">
        <v>401614185.76999998</v>
      </c>
      <c r="F19" s="28">
        <f>IF(OR(D19="-",IF(E19="-",0,E19)&gt;=IF(D19="-",0,D19)),"-",IF(D19="-",0,D19)-IF(E19="-",0,E19))</f>
        <v>134359854.23000002</v>
      </c>
    </row>
    <row r="20" spans="1:6" x14ac:dyDescent="0.2">
      <c r="A20" s="30" t="s">
        <v>33</v>
      </c>
      <c r="B20" s="31"/>
      <c r="C20" s="32"/>
      <c r="D20" s="33"/>
      <c r="E20" s="33"/>
      <c r="F20" s="34"/>
    </row>
    <row r="21" spans="1:6" x14ac:dyDescent="0.2">
      <c r="A21" s="35" t="s">
        <v>34</v>
      </c>
      <c r="B21" s="36" t="s">
        <v>31</v>
      </c>
      <c r="C21" s="37" t="s">
        <v>35</v>
      </c>
      <c r="D21" s="38">
        <v>530571000</v>
      </c>
      <c r="E21" s="38">
        <v>398311094.66000003</v>
      </c>
      <c r="F21" s="39">
        <f t="shared" ref="F21:F52" si="0">IF(OR(D21="-",IF(E21="-",0,E21)&gt;=IF(D21="-",0,D21)),"-",IF(D21="-",0,D21)-IF(E21="-",0,E21))</f>
        <v>132259905.33999997</v>
      </c>
    </row>
    <row r="22" spans="1:6" x14ac:dyDescent="0.2">
      <c r="A22" s="35" t="s">
        <v>36</v>
      </c>
      <c r="B22" s="36" t="s">
        <v>31</v>
      </c>
      <c r="C22" s="37" t="s">
        <v>37</v>
      </c>
      <c r="D22" s="38">
        <v>280000000</v>
      </c>
      <c r="E22" s="38">
        <v>266433206.50999999</v>
      </c>
      <c r="F22" s="39">
        <f t="shared" si="0"/>
        <v>13566793.49000001</v>
      </c>
    </row>
    <row r="23" spans="1:6" x14ac:dyDescent="0.2">
      <c r="A23" s="35" t="s">
        <v>38</v>
      </c>
      <c r="B23" s="36" t="s">
        <v>31</v>
      </c>
      <c r="C23" s="37" t="s">
        <v>39</v>
      </c>
      <c r="D23" s="38">
        <v>280000000</v>
      </c>
      <c r="E23" s="38">
        <v>266433206.50999999</v>
      </c>
      <c r="F23" s="39">
        <f t="shared" si="0"/>
        <v>13566793.49000001</v>
      </c>
    </row>
    <row r="24" spans="1:6" ht="67.5" x14ac:dyDescent="0.2">
      <c r="A24" s="40" t="s">
        <v>40</v>
      </c>
      <c r="B24" s="36" t="s">
        <v>31</v>
      </c>
      <c r="C24" s="37" t="s">
        <v>41</v>
      </c>
      <c r="D24" s="38">
        <v>279000000</v>
      </c>
      <c r="E24" s="38">
        <v>100404051.63</v>
      </c>
      <c r="F24" s="39">
        <f t="shared" si="0"/>
        <v>178595948.37</v>
      </c>
    </row>
    <row r="25" spans="1:6" ht="90" x14ac:dyDescent="0.2">
      <c r="A25" s="40" t="s">
        <v>42</v>
      </c>
      <c r="B25" s="36" t="s">
        <v>31</v>
      </c>
      <c r="C25" s="37" t="s">
        <v>43</v>
      </c>
      <c r="D25" s="38">
        <v>99000000</v>
      </c>
      <c r="E25" s="38">
        <v>96561736.640000001</v>
      </c>
      <c r="F25" s="39">
        <f t="shared" si="0"/>
        <v>2438263.3599999994</v>
      </c>
    </row>
    <row r="26" spans="1:6" ht="90" x14ac:dyDescent="0.2">
      <c r="A26" s="40" t="s">
        <v>44</v>
      </c>
      <c r="B26" s="36" t="s">
        <v>31</v>
      </c>
      <c r="C26" s="37" t="s">
        <v>45</v>
      </c>
      <c r="D26" s="38" t="s">
        <v>46</v>
      </c>
      <c r="E26" s="38">
        <v>530.17999999999995</v>
      </c>
      <c r="F26" s="39" t="str">
        <f t="shared" si="0"/>
        <v>-</v>
      </c>
    </row>
    <row r="27" spans="1:6" x14ac:dyDescent="0.2">
      <c r="A27" s="35" t="s">
        <v>47</v>
      </c>
      <c r="B27" s="36" t="s">
        <v>31</v>
      </c>
      <c r="C27" s="37" t="s">
        <v>48</v>
      </c>
      <c r="D27" s="38">
        <v>180000000</v>
      </c>
      <c r="E27" s="38">
        <v>3841784.81</v>
      </c>
      <c r="F27" s="39">
        <f t="shared" si="0"/>
        <v>176158215.19</v>
      </c>
    </row>
    <row r="28" spans="1:6" ht="101.25" x14ac:dyDescent="0.2">
      <c r="A28" s="40" t="s">
        <v>49</v>
      </c>
      <c r="B28" s="36" t="s">
        <v>31</v>
      </c>
      <c r="C28" s="37" t="s">
        <v>50</v>
      </c>
      <c r="D28" s="38" t="s">
        <v>46</v>
      </c>
      <c r="E28" s="38">
        <v>291950.90999999997</v>
      </c>
      <c r="F28" s="39" t="str">
        <f t="shared" si="0"/>
        <v>-</v>
      </c>
    </row>
    <row r="29" spans="1:6" ht="123.75" x14ac:dyDescent="0.2">
      <c r="A29" s="40" t="s">
        <v>51</v>
      </c>
      <c r="B29" s="36" t="s">
        <v>31</v>
      </c>
      <c r="C29" s="37" t="s">
        <v>52</v>
      </c>
      <c r="D29" s="38" t="s">
        <v>46</v>
      </c>
      <c r="E29" s="38">
        <v>291950.90999999997</v>
      </c>
      <c r="F29" s="39" t="str">
        <f t="shared" si="0"/>
        <v>-</v>
      </c>
    </row>
    <row r="30" spans="1:6" ht="33.75" x14ac:dyDescent="0.2">
      <c r="A30" s="35" t="s">
        <v>53</v>
      </c>
      <c r="B30" s="36" t="s">
        <v>31</v>
      </c>
      <c r="C30" s="37" t="s">
        <v>54</v>
      </c>
      <c r="D30" s="38">
        <v>1000000</v>
      </c>
      <c r="E30" s="38">
        <v>931599.17</v>
      </c>
      <c r="F30" s="39">
        <f t="shared" si="0"/>
        <v>68400.829999999958</v>
      </c>
    </row>
    <row r="31" spans="1:6" ht="67.5" x14ac:dyDescent="0.2">
      <c r="A31" s="35" t="s">
        <v>55</v>
      </c>
      <c r="B31" s="36" t="s">
        <v>31</v>
      </c>
      <c r="C31" s="37" t="s">
        <v>56</v>
      </c>
      <c r="D31" s="38">
        <v>1000000</v>
      </c>
      <c r="E31" s="38">
        <v>929312.78</v>
      </c>
      <c r="F31" s="39">
        <f t="shared" si="0"/>
        <v>70687.219999999972</v>
      </c>
    </row>
    <row r="32" spans="1:6" ht="67.5" x14ac:dyDescent="0.2">
      <c r="A32" s="35" t="s">
        <v>57</v>
      </c>
      <c r="B32" s="36" t="s">
        <v>31</v>
      </c>
      <c r="C32" s="37" t="s">
        <v>58</v>
      </c>
      <c r="D32" s="38" t="s">
        <v>46</v>
      </c>
      <c r="E32" s="38">
        <v>2286.39</v>
      </c>
      <c r="F32" s="39" t="str">
        <f t="shared" si="0"/>
        <v>-</v>
      </c>
    </row>
    <row r="33" spans="1:6" ht="45" x14ac:dyDescent="0.2">
      <c r="A33" s="35" t="s">
        <v>59</v>
      </c>
      <c r="B33" s="36" t="s">
        <v>31</v>
      </c>
      <c r="C33" s="37" t="s">
        <v>60</v>
      </c>
      <c r="D33" s="38" t="s">
        <v>46</v>
      </c>
      <c r="E33" s="38">
        <v>1919319.61</v>
      </c>
      <c r="F33" s="39" t="str">
        <f t="shared" si="0"/>
        <v>-</v>
      </c>
    </row>
    <row r="34" spans="1:6" ht="45" x14ac:dyDescent="0.2">
      <c r="A34" s="35" t="s">
        <v>61</v>
      </c>
      <c r="B34" s="36" t="s">
        <v>31</v>
      </c>
      <c r="C34" s="37" t="s">
        <v>62</v>
      </c>
      <c r="D34" s="38" t="s">
        <v>46</v>
      </c>
      <c r="E34" s="38">
        <v>162886285.19</v>
      </c>
      <c r="F34" s="39" t="str">
        <f t="shared" si="0"/>
        <v>-</v>
      </c>
    </row>
    <row r="35" spans="1:6" ht="33.75" x14ac:dyDescent="0.2">
      <c r="A35" s="35" t="s">
        <v>63</v>
      </c>
      <c r="B35" s="36" t="s">
        <v>31</v>
      </c>
      <c r="C35" s="37" t="s">
        <v>64</v>
      </c>
      <c r="D35" s="38">
        <v>4500000</v>
      </c>
      <c r="E35" s="38">
        <v>3625099.56</v>
      </c>
      <c r="F35" s="39">
        <f t="shared" si="0"/>
        <v>874900.44</v>
      </c>
    </row>
    <row r="36" spans="1:6" ht="22.5" x14ac:dyDescent="0.2">
      <c r="A36" s="35" t="s">
        <v>65</v>
      </c>
      <c r="B36" s="36" t="s">
        <v>31</v>
      </c>
      <c r="C36" s="37" t="s">
        <v>66</v>
      </c>
      <c r="D36" s="38">
        <v>4500000</v>
      </c>
      <c r="E36" s="38">
        <v>3625099.56</v>
      </c>
      <c r="F36" s="39">
        <f t="shared" si="0"/>
        <v>874900.44</v>
      </c>
    </row>
    <row r="37" spans="1:6" ht="67.5" x14ac:dyDescent="0.2">
      <c r="A37" s="35" t="s">
        <v>67</v>
      </c>
      <c r="B37" s="36" t="s">
        <v>31</v>
      </c>
      <c r="C37" s="37" t="s">
        <v>68</v>
      </c>
      <c r="D37" s="38">
        <v>2000000</v>
      </c>
      <c r="E37" s="38">
        <v>1860246.85</v>
      </c>
      <c r="F37" s="39">
        <f t="shared" si="0"/>
        <v>139753.14999999991</v>
      </c>
    </row>
    <row r="38" spans="1:6" ht="101.25" x14ac:dyDescent="0.2">
      <c r="A38" s="40" t="s">
        <v>69</v>
      </c>
      <c r="B38" s="36" t="s">
        <v>31</v>
      </c>
      <c r="C38" s="37" t="s">
        <v>70</v>
      </c>
      <c r="D38" s="38">
        <v>2000000</v>
      </c>
      <c r="E38" s="38">
        <v>1860246.85</v>
      </c>
      <c r="F38" s="39">
        <f t="shared" si="0"/>
        <v>139753.14999999991</v>
      </c>
    </row>
    <row r="39" spans="1:6" ht="78.75" x14ac:dyDescent="0.2">
      <c r="A39" s="40" t="s">
        <v>71</v>
      </c>
      <c r="B39" s="36" t="s">
        <v>31</v>
      </c>
      <c r="C39" s="37" t="s">
        <v>72</v>
      </c>
      <c r="D39" s="38" t="s">
        <v>46</v>
      </c>
      <c r="E39" s="38">
        <v>9903.33</v>
      </c>
      <c r="F39" s="39" t="str">
        <f t="shared" si="0"/>
        <v>-</v>
      </c>
    </row>
    <row r="40" spans="1:6" ht="112.5" x14ac:dyDescent="0.2">
      <c r="A40" s="40" t="s">
        <v>73</v>
      </c>
      <c r="B40" s="36" t="s">
        <v>31</v>
      </c>
      <c r="C40" s="37" t="s">
        <v>74</v>
      </c>
      <c r="D40" s="38" t="s">
        <v>46</v>
      </c>
      <c r="E40" s="38">
        <v>9903.33</v>
      </c>
      <c r="F40" s="39" t="str">
        <f t="shared" si="0"/>
        <v>-</v>
      </c>
    </row>
    <row r="41" spans="1:6" ht="67.5" x14ac:dyDescent="0.2">
      <c r="A41" s="35" t="s">
        <v>75</v>
      </c>
      <c r="B41" s="36" t="s">
        <v>31</v>
      </c>
      <c r="C41" s="37" t="s">
        <v>76</v>
      </c>
      <c r="D41" s="38">
        <v>2500000</v>
      </c>
      <c r="E41" s="38">
        <v>1972917.39</v>
      </c>
      <c r="F41" s="39">
        <f t="shared" si="0"/>
        <v>527082.6100000001</v>
      </c>
    </row>
    <row r="42" spans="1:6" ht="101.25" x14ac:dyDescent="0.2">
      <c r="A42" s="40" t="s">
        <v>77</v>
      </c>
      <c r="B42" s="36" t="s">
        <v>31</v>
      </c>
      <c r="C42" s="37" t="s">
        <v>78</v>
      </c>
      <c r="D42" s="38">
        <v>2500000</v>
      </c>
      <c r="E42" s="38">
        <v>1972917.39</v>
      </c>
      <c r="F42" s="39">
        <f t="shared" si="0"/>
        <v>527082.6100000001</v>
      </c>
    </row>
    <row r="43" spans="1:6" ht="67.5" x14ac:dyDescent="0.2">
      <c r="A43" s="35" t="s">
        <v>79</v>
      </c>
      <c r="B43" s="36" t="s">
        <v>31</v>
      </c>
      <c r="C43" s="37" t="s">
        <v>80</v>
      </c>
      <c r="D43" s="38" t="s">
        <v>46</v>
      </c>
      <c r="E43" s="38">
        <v>-217968.01</v>
      </c>
      <c r="F43" s="39" t="str">
        <f t="shared" si="0"/>
        <v>-</v>
      </c>
    </row>
    <row r="44" spans="1:6" ht="101.25" x14ac:dyDescent="0.2">
      <c r="A44" s="40" t="s">
        <v>81</v>
      </c>
      <c r="B44" s="36" t="s">
        <v>31</v>
      </c>
      <c r="C44" s="37" t="s">
        <v>82</v>
      </c>
      <c r="D44" s="38" t="s">
        <v>46</v>
      </c>
      <c r="E44" s="38">
        <v>-217968.01</v>
      </c>
      <c r="F44" s="39" t="str">
        <f t="shared" si="0"/>
        <v>-</v>
      </c>
    </row>
    <row r="45" spans="1:6" x14ac:dyDescent="0.2">
      <c r="A45" s="35" t="s">
        <v>83</v>
      </c>
      <c r="B45" s="36" t="s">
        <v>31</v>
      </c>
      <c r="C45" s="37" t="s">
        <v>84</v>
      </c>
      <c r="D45" s="38">
        <v>3400000</v>
      </c>
      <c r="E45" s="38">
        <v>927143.03</v>
      </c>
      <c r="F45" s="39">
        <f t="shared" si="0"/>
        <v>2472856.9699999997</v>
      </c>
    </row>
    <row r="46" spans="1:6" x14ac:dyDescent="0.2">
      <c r="A46" s="35" t="s">
        <v>85</v>
      </c>
      <c r="B46" s="36" t="s">
        <v>31</v>
      </c>
      <c r="C46" s="37" t="s">
        <v>86</v>
      </c>
      <c r="D46" s="38">
        <v>3400000</v>
      </c>
      <c r="E46" s="38">
        <v>927143.03</v>
      </c>
      <c r="F46" s="39">
        <f t="shared" si="0"/>
        <v>2472856.9699999997</v>
      </c>
    </row>
    <row r="47" spans="1:6" x14ac:dyDescent="0.2">
      <c r="A47" s="35" t="s">
        <v>85</v>
      </c>
      <c r="B47" s="36" t="s">
        <v>31</v>
      </c>
      <c r="C47" s="37" t="s">
        <v>87</v>
      </c>
      <c r="D47" s="38">
        <v>3400000</v>
      </c>
      <c r="E47" s="38">
        <v>927143.03</v>
      </c>
      <c r="F47" s="39">
        <f t="shared" si="0"/>
        <v>2472856.9699999997</v>
      </c>
    </row>
    <row r="48" spans="1:6" ht="45" x14ac:dyDescent="0.2">
      <c r="A48" s="35" t="s">
        <v>88</v>
      </c>
      <c r="B48" s="36" t="s">
        <v>31</v>
      </c>
      <c r="C48" s="37" t="s">
        <v>89</v>
      </c>
      <c r="D48" s="38">
        <v>3400000</v>
      </c>
      <c r="E48" s="38">
        <v>927143.03</v>
      </c>
      <c r="F48" s="39">
        <f t="shared" si="0"/>
        <v>2472856.9699999997</v>
      </c>
    </row>
    <row r="49" spans="1:6" x14ac:dyDescent="0.2">
      <c r="A49" s="35" t="s">
        <v>90</v>
      </c>
      <c r="B49" s="36" t="s">
        <v>31</v>
      </c>
      <c r="C49" s="37" t="s">
        <v>91</v>
      </c>
      <c r="D49" s="38">
        <v>212300000</v>
      </c>
      <c r="E49" s="38">
        <v>99914945.549999997</v>
      </c>
      <c r="F49" s="39">
        <f t="shared" si="0"/>
        <v>112385054.45</v>
      </c>
    </row>
    <row r="50" spans="1:6" x14ac:dyDescent="0.2">
      <c r="A50" s="35" t="s">
        <v>92</v>
      </c>
      <c r="B50" s="36" t="s">
        <v>31</v>
      </c>
      <c r="C50" s="37" t="s">
        <v>93</v>
      </c>
      <c r="D50" s="38">
        <v>5300000</v>
      </c>
      <c r="E50" s="38">
        <v>416894.98</v>
      </c>
      <c r="F50" s="39">
        <f t="shared" si="0"/>
        <v>4883105.0199999996</v>
      </c>
    </row>
    <row r="51" spans="1:6" ht="33.75" x14ac:dyDescent="0.2">
      <c r="A51" s="35" t="s">
        <v>94</v>
      </c>
      <c r="B51" s="36" t="s">
        <v>31</v>
      </c>
      <c r="C51" s="37" t="s">
        <v>95</v>
      </c>
      <c r="D51" s="38">
        <v>5300000</v>
      </c>
      <c r="E51" s="38">
        <v>416894.98</v>
      </c>
      <c r="F51" s="39">
        <f t="shared" si="0"/>
        <v>4883105.0199999996</v>
      </c>
    </row>
    <row r="52" spans="1:6" ht="67.5" x14ac:dyDescent="0.2">
      <c r="A52" s="35" t="s">
        <v>96</v>
      </c>
      <c r="B52" s="36" t="s">
        <v>31</v>
      </c>
      <c r="C52" s="37" t="s">
        <v>97</v>
      </c>
      <c r="D52" s="38">
        <v>5300000</v>
      </c>
      <c r="E52" s="38">
        <v>416894.98</v>
      </c>
      <c r="F52" s="39">
        <f t="shared" si="0"/>
        <v>4883105.0199999996</v>
      </c>
    </row>
    <row r="53" spans="1:6" x14ac:dyDescent="0.2">
      <c r="A53" s="35" t="s">
        <v>98</v>
      </c>
      <c r="B53" s="36" t="s">
        <v>31</v>
      </c>
      <c r="C53" s="37" t="s">
        <v>99</v>
      </c>
      <c r="D53" s="38">
        <v>207000000</v>
      </c>
      <c r="E53" s="38">
        <v>99498050.569999993</v>
      </c>
      <c r="F53" s="39">
        <f t="shared" ref="F53:F84" si="1">IF(OR(D53="-",IF(E53="-",0,E53)&gt;=IF(D53="-",0,D53)),"-",IF(D53="-",0,D53)-IF(E53="-",0,E53))</f>
        <v>107501949.43000001</v>
      </c>
    </row>
    <row r="54" spans="1:6" x14ac:dyDescent="0.2">
      <c r="A54" s="35" t="s">
        <v>100</v>
      </c>
      <c r="B54" s="36" t="s">
        <v>31</v>
      </c>
      <c r="C54" s="37" t="s">
        <v>101</v>
      </c>
      <c r="D54" s="38">
        <v>185000000</v>
      </c>
      <c r="E54" s="38">
        <v>97991934.439999998</v>
      </c>
      <c r="F54" s="39">
        <f t="shared" si="1"/>
        <v>87008065.560000002</v>
      </c>
    </row>
    <row r="55" spans="1:6" ht="33.75" x14ac:dyDescent="0.2">
      <c r="A55" s="35" t="s">
        <v>102</v>
      </c>
      <c r="B55" s="36" t="s">
        <v>31</v>
      </c>
      <c r="C55" s="37" t="s">
        <v>103</v>
      </c>
      <c r="D55" s="38">
        <v>185000000</v>
      </c>
      <c r="E55" s="38">
        <v>97991934.439999998</v>
      </c>
      <c r="F55" s="39">
        <f t="shared" si="1"/>
        <v>87008065.560000002</v>
      </c>
    </row>
    <row r="56" spans="1:6" x14ac:dyDescent="0.2">
      <c r="A56" s="35" t="s">
        <v>104</v>
      </c>
      <c r="B56" s="36" t="s">
        <v>31</v>
      </c>
      <c r="C56" s="37" t="s">
        <v>105</v>
      </c>
      <c r="D56" s="38">
        <v>22000000</v>
      </c>
      <c r="E56" s="38">
        <v>1506116.13</v>
      </c>
      <c r="F56" s="39">
        <f t="shared" si="1"/>
        <v>20493883.870000001</v>
      </c>
    </row>
    <row r="57" spans="1:6" ht="33.75" x14ac:dyDescent="0.2">
      <c r="A57" s="35" t="s">
        <v>106</v>
      </c>
      <c r="B57" s="36" t="s">
        <v>31</v>
      </c>
      <c r="C57" s="37" t="s">
        <v>107</v>
      </c>
      <c r="D57" s="38">
        <v>22000000</v>
      </c>
      <c r="E57" s="38">
        <v>1506116.13</v>
      </c>
      <c r="F57" s="39">
        <f t="shared" si="1"/>
        <v>20493883.870000001</v>
      </c>
    </row>
    <row r="58" spans="1:6" ht="33.75" x14ac:dyDescent="0.2">
      <c r="A58" s="35" t="s">
        <v>108</v>
      </c>
      <c r="B58" s="36" t="s">
        <v>31</v>
      </c>
      <c r="C58" s="37" t="s">
        <v>109</v>
      </c>
      <c r="D58" s="38">
        <v>25071000</v>
      </c>
      <c r="E58" s="38">
        <v>18581907.359999999</v>
      </c>
      <c r="F58" s="39">
        <f t="shared" si="1"/>
        <v>6489092.6400000006</v>
      </c>
    </row>
    <row r="59" spans="1:6" ht="78.75" x14ac:dyDescent="0.2">
      <c r="A59" s="40" t="s">
        <v>110</v>
      </c>
      <c r="B59" s="36" t="s">
        <v>31</v>
      </c>
      <c r="C59" s="37" t="s">
        <v>111</v>
      </c>
      <c r="D59" s="38">
        <v>25071000</v>
      </c>
      <c r="E59" s="38">
        <v>18581907.359999999</v>
      </c>
      <c r="F59" s="39">
        <f t="shared" si="1"/>
        <v>6489092.6400000006</v>
      </c>
    </row>
    <row r="60" spans="1:6" ht="56.25" x14ac:dyDescent="0.2">
      <c r="A60" s="35" t="s">
        <v>112</v>
      </c>
      <c r="B60" s="36" t="s">
        <v>31</v>
      </c>
      <c r="C60" s="37" t="s">
        <v>113</v>
      </c>
      <c r="D60" s="38">
        <v>25000000</v>
      </c>
      <c r="E60" s="38">
        <v>18539171.640000001</v>
      </c>
      <c r="F60" s="39">
        <f t="shared" si="1"/>
        <v>6460828.3599999994</v>
      </c>
    </row>
    <row r="61" spans="1:6" ht="67.5" x14ac:dyDescent="0.2">
      <c r="A61" s="40" t="s">
        <v>114</v>
      </c>
      <c r="B61" s="36" t="s">
        <v>31</v>
      </c>
      <c r="C61" s="37" t="s">
        <v>115</v>
      </c>
      <c r="D61" s="38">
        <v>25000000</v>
      </c>
      <c r="E61" s="38">
        <v>18539171.640000001</v>
      </c>
      <c r="F61" s="39">
        <f t="shared" si="1"/>
        <v>6460828.3599999994</v>
      </c>
    </row>
    <row r="62" spans="1:6" ht="67.5" x14ac:dyDescent="0.2">
      <c r="A62" s="40" t="s">
        <v>116</v>
      </c>
      <c r="B62" s="36" t="s">
        <v>31</v>
      </c>
      <c r="C62" s="37" t="s">
        <v>117</v>
      </c>
      <c r="D62" s="38">
        <v>1000</v>
      </c>
      <c r="E62" s="38">
        <v>499.24</v>
      </c>
      <c r="F62" s="39">
        <f t="shared" si="1"/>
        <v>500.76</v>
      </c>
    </row>
    <row r="63" spans="1:6" ht="67.5" x14ac:dyDescent="0.2">
      <c r="A63" s="35" t="s">
        <v>118</v>
      </c>
      <c r="B63" s="36" t="s">
        <v>31</v>
      </c>
      <c r="C63" s="37" t="s">
        <v>119</v>
      </c>
      <c r="D63" s="38">
        <v>1000</v>
      </c>
      <c r="E63" s="38">
        <v>499.24</v>
      </c>
      <c r="F63" s="39">
        <f t="shared" si="1"/>
        <v>500.76</v>
      </c>
    </row>
    <row r="64" spans="1:6" ht="33.75" x14ac:dyDescent="0.2">
      <c r="A64" s="35" t="s">
        <v>120</v>
      </c>
      <c r="B64" s="36" t="s">
        <v>31</v>
      </c>
      <c r="C64" s="37" t="s">
        <v>121</v>
      </c>
      <c r="D64" s="38">
        <v>70000</v>
      </c>
      <c r="E64" s="38">
        <v>42236.480000000003</v>
      </c>
      <c r="F64" s="39">
        <f t="shared" si="1"/>
        <v>27763.519999999997</v>
      </c>
    </row>
    <row r="65" spans="1:6" ht="33.75" x14ac:dyDescent="0.2">
      <c r="A65" s="35" t="s">
        <v>122</v>
      </c>
      <c r="B65" s="36" t="s">
        <v>31</v>
      </c>
      <c r="C65" s="37" t="s">
        <v>123</v>
      </c>
      <c r="D65" s="38">
        <v>70000</v>
      </c>
      <c r="E65" s="38">
        <v>42236.480000000003</v>
      </c>
      <c r="F65" s="39">
        <f t="shared" si="1"/>
        <v>27763.519999999997</v>
      </c>
    </row>
    <row r="66" spans="1:6" ht="22.5" x14ac:dyDescent="0.2">
      <c r="A66" s="35" t="s">
        <v>124</v>
      </c>
      <c r="B66" s="36" t="s">
        <v>31</v>
      </c>
      <c r="C66" s="37" t="s">
        <v>125</v>
      </c>
      <c r="D66" s="38">
        <v>200000</v>
      </c>
      <c r="E66" s="38">
        <v>1345200</v>
      </c>
      <c r="F66" s="39" t="str">
        <f t="shared" si="1"/>
        <v>-</v>
      </c>
    </row>
    <row r="67" spans="1:6" x14ac:dyDescent="0.2">
      <c r="A67" s="35" t="s">
        <v>126</v>
      </c>
      <c r="B67" s="36" t="s">
        <v>31</v>
      </c>
      <c r="C67" s="37" t="s">
        <v>127</v>
      </c>
      <c r="D67" s="38">
        <v>200000</v>
      </c>
      <c r="E67" s="38">
        <v>1345200</v>
      </c>
      <c r="F67" s="39" t="str">
        <f t="shared" si="1"/>
        <v>-</v>
      </c>
    </row>
    <row r="68" spans="1:6" x14ac:dyDescent="0.2">
      <c r="A68" s="35" t="s">
        <v>128</v>
      </c>
      <c r="B68" s="36" t="s">
        <v>31</v>
      </c>
      <c r="C68" s="37" t="s">
        <v>129</v>
      </c>
      <c r="D68" s="38">
        <v>200000</v>
      </c>
      <c r="E68" s="38">
        <v>1345200</v>
      </c>
      <c r="F68" s="39" t="str">
        <f t="shared" si="1"/>
        <v>-</v>
      </c>
    </row>
    <row r="69" spans="1:6" ht="22.5" x14ac:dyDescent="0.2">
      <c r="A69" s="35" t="s">
        <v>130</v>
      </c>
      <c r="B69" s="36" t="s">
        <v>31</v>
      </c>
      <c r="C69" s="37" t="s">
        <v>131</v>
      </c>
      <c r="D69" s="38">
        <v>200000</v>
      </c>
      <c r="E69" s="38">
        <v>1345200</v>
      </c>
      <c r="F69" s="39" t="str">
        <f t="shared" si="1"/>
        <v>-</v>
      </c>
    </row>
    <row r="70" spans="1:6" ht="22.5" x14ac:dyDescent="0.2">
      <c r="A70" s="35" t="s">
        <v>132</v>
      </c>
      <c r="B70" s="36" t="s">
        <v>31</v>
      </c>
      <c r="C70" s="37" t="s">
        <v>133</v>
      </c>
      <c r="D70" s="38">
        <v>4500000</v>
      </c>
      <c r="E70" s="38">
        <v>6713611.4299999997</v>
      </c>
      <c r="F70" s="39" t="str">
        <f t="shared" si="1"/>
        <v>-</v>
      </c>
    </row>
    <row r="71" spans="1:6" ht="22.5" x14ac:dyDescent="0.2">
      <c r="A71" s="35" t="s">
        <v>134</v>
      </c>
      <c r="B71" s="36" t="s">
        <v>31</v>
      </c>
      <c r="C71" s="37" t="s">
        <v>135</v>
      </c>
      <c r="D71" s="38">
        <v>3000000</v>
      </c>
      <c r="E71" s="38">
        <v>1916939.7</v>
      </c>
      <c r="F71" s="39">
        <f t="shared" si="1"/>
        <v>1083060.3</v>
      </c>
    </row>
    <row r="72" spans="1:6" ht="33.75" x14ac:dyDescent="0.2">
      <c r="A72" s="35" t="s">
        <v>136</v>
      </c>
      <c r="B72" s="36" t="s">
        <v>31</v>
      </c>
      <c r="C72" s="37" t="s">
        <v>137</v>
      </c>
      <c r="D72" s="38">
        <v>3000000</v>
      </c>
      <c r="E72" s="38">
        <v>1916939.7</v>
      </c>
      <c r="F72" s="39">
        <f t="shared" si="1"/>
        <v>1083060.3</v>
      </c>
    </row>
    <row r="73" spans="1:6" ht="45" x14ac:dyDescent="0.2">
      <c r="A73" s="35" t="s">
        <v>138</v>
      </c>
      <c r="B73" s="36" t="s">
        <v>31</v>
      </c>
      <c r="C73" s="37" t="s">
        <v>139</v>
      </c>
      <c r="D73" s="38">
        <v>3000000</v>
      </c>
      <c r="E73" s="38">
        <v>1916939.7</v>
      </c>
      <c r="F73" s="39">
        <f t="shared" si="1"/>
        <v>1083060.3</v>
      </c>
    </row>
    <row r="74" spans="1:6" ht="56.25" x14ac:dyDescent="0.2">
      <c r="A74" s="35" t="s">
        <v>140</v>
      </c>
      <c r="B74" s="36" t="s">
        <v>31</v>
      </c>
      <c r="C74" s="37" t="s">
        <v>141</v>
      </c>
      <c r="D74" s="38">
        <v>1500000</v>
      </c>
      <c r="E74" s="38">
        <v>4796671.7300000004</v>
      </c>
      <c r="F74" s="39" t="str">
        <f t="shared" si="1"/>
        <v>-</v>
      </c>
    </row>
    <row r="75" spans="1:6" ht="56.25" x14ac:dyDescent="0.2">
      <c r="A75" s="35" t="s">
        <v>142</v>
      </c>
      <c r="B75" s="36" t="s">
        <v>31</v>
      </c>
      <c r="C75" s="37" t="s">
        <v>143</v>
      </c>
      <c r="D75" s="38">
        <v>1500000</v>
      </c>
      <c r="E75" s="38">
        <v>4796671.7300000004</v>
      </c>
      <c r="F75" s="39" t="str">
        <f t="shared" si="1"/>
        <v>-</v>
      </c>
    </row>
    <row r="76" spans="1:6" ht="67.5" x14ac:dyDescent="0.2">
      <c r="A76" s="40" t="s">
        <v>144</v>
      </c>
      <c r="B76" s="36" t="s">
        <v>31</v>
      </c>
      <c r="C76" s="37" t="s">
        <v>145</v>
      </c>
      <c r="D76" s="38">
        <v>1500000</v>
      </c>
      <c r="E76" s="38">
        <v>4796671.7300000004</v>
      </c>
      <c r="F76" s="39" t="str">
        <f t="shared" si="1"/>
        <v>-</v>
      </c>
    </row>
    <row r="77" spans="1:6" x14ac:dyDescent="0.2">
      <c r="A77" s="35" t="s">
        <v>146</v>
      </c>
      <c r="B77" s="36" t="s">
        <v>31</v>
      </c>
      <c r="C77" s="37" t="s">
        <v>147</v>
      </c>
      <c r="D77" s="38">
        <v>550000</v>
      </c>
      <c r="E77" s="38">
        <v>45004.15</v>
      </c>
      <c r="F77" s="39">
        <f t="shared" si="1"/>
        <v>504995.85</v>
      </c>
    </row>
    <row r="78" spans="1:6" ht="33.75" x14ac:dyDescent="0.2">
      <c r="A78" s="35" t="s">
        <v>148</v>
      </c>
      <c r="B78" s="36" t="s">
        <v>31</v>
      </c>
      <c r="C78" s="37" t="s">
        <v>149</v>
      </c>
      <c r="D78" s="38">
        <v>250000</v>
      </c>
      <c r="E78" s="38">
        <v>5000</v>
      </c>
      <c r="F78" s="39">
        <f t="shared" si="1"/>
        <v>245000</v>
      </c>
    </row>
    <row r="79" spans="1:6" ht="45" x14ac:dyDescent="0.2">
      <c r="A79" s="35" t="s">
        <v>150</v>
      </c>
      <c r="B79" s="36" t="s">
        <v>31</v>
      </c>
      <c r="C79" s="37" t="s">
        <v>151</v>
      </c>
      <c r="D79" s="38">
        <v>250000</v>
      </c>
      <c r="E79" s="38">
        <v>5000</v>
      </c>
      <c r="F79" s="39">
        <f t="shared" si="1"/>
        <v>245000</v>
      </c>
    </row>
    <row r="80" spans="1:6" ht="67.5" x14ac:dyDescent="0.2">
      <c r="A80" s="35" t="s">
        <v>152</v>
      </c>
      <c r="B80" s="36" t="s">
        <v>31</v>
      </c>
      <c r="C80" s="37" t="s">
        <v>153</v>
      </c>
      <c r="D80" s="38">
        <v>250000</v>
      </c>
      <c r="E80" s="38">
        <v>5000</v>
      </c>
      <c r="F80" s="39">
        <f t="shared" si="1"/>
        <v>245000</v>
      </c>
    </row>
    <row r="81" spans="1:6" ht="33.75" x14ac:dyDescent="0.2">
      <c r="A81" s="35" t="s">
        <v>154</v>
      </c>
      <c r="B81" s="36" t="s">
        <v>31</v>
      </c>
      <c r="C81" s="37" t="s">
        <v>155</v>
      </c>
      <c r="D81" s="38">
        <v>300000</v>
      </c>
      <c r="E81" s="38">
        <v>31004.15</v>
      </c>
      <c r="F81" s="39">
        <f t="shared" si="1"/>
        <v>268995.84999999998</v>
      </c>
    </row>
    <row r="82" spans="1:6" ht="45" x14ac:dyDescent="0.2">
      <c r="A82" s="35" t="s">
        <v>156</v>
      </c>
      <c r="B82" s="36" t="s">
        <v>31</v>
      </c>
      <c r="C82" s="37" t="s">
        <v>157</v>
      </c>
      <c r="D82" s="38">
        <v>300000</v>
      </c>
      <c r="E82" s="38">
        <v>31004.15</v>
      </c>
      <c r="F82" s="39">
        <f t="shared" si="1"/>
        <v>268995.84999999998</v>
      </c>
    </row>
    <row r="83" spans="1:6" ht="22.5" x14ac:dyDescent="0.2">
      <c r="A83" s="35" t="s">
        <v>158</v>
      </c>
      <c r="B83" s="36" t="s">
        <v>31</v>
      </c>
      <c r="C83" s="37" t="s">
        <v>159</v>
      </c>
      <c r="D83" s="38" t="s">
        <v>46</v>
      </c>
      <c r="E83" s="38">
        <v>9000</v>
      </c>
      <c r="F83" s="39" t="str">
        <f t="shared" si="1"/>
        <v>-</v>
      </c>
    </row>
    <row r="84" spans="1:6" ht="67.5" x14ac:dyDescent="0.2">
      <c r="A84" s="35" t="s">
        <v>160</v>
      </c>
      <c r="B84" s="36" t="s">
        <v>31</v>
      </c>
      <c r="C84" s="37" t="s">
        <v>161</v>
      </c>
      <c r="D84" s="38" t="s">
        <v>46</v>
      </c>
      <c r="E84" s="38">
        <v>9000</v>
      </c>
      <c r="F84" s="39" t="str">
        <f t="shared" si="1"/>
        <v>-</v>
      </c>
    </row>
    <row r="85" spans="1:6" ht="56.25" x14ac:dyDescent="0.2">
      <c r="A85" s="35" t="s">
        <v>162</v>
      </c>
      <c r="B85" s="36" t="s">
        <v>31</v>
      </c>
      <c r="C85" s="37" t="s">
        <v>163</v>
      </c>
      <c r="D85" s="38" t="s">
        <v>46</v>
      </c>
      <c r="E85" s="38">
        <v>9000</v>
      </c>
      <c r="F85" s="39" t="str">
        <f t="shared" ref="F85:F116" si="2">IF(OR(D85="-",IF(E85="-",0,E85)&gt;=IF(D85="-",0,D85)),"-",IF(D85="-",0,D85)-IF(E85="-",0,E85))</f>
        <v>-</v>
      </c>
    </row>
    <row r="86" spans="1:6" x14ac:dyDescent="0.2">
      <c r="A86" s="35" t="s">
        <v>164</v>
      </c>
      <c r="B86" s="36" t="s">
        <v>31</v>
      </c>
      <c r="C86" s="37" t="s">
        <v>165</v>
      </c>
      <c r="D86" s="38">
        <v>50000</v>
      </c>
      <c r="E86" s="38">
        <v>724977.07</v>
      </c>
      <c r="F86" s="39" t="str">
        <f t="shared" si="2"/>
        <v>-</v>
      </c>
    </row>
    <row r="87" spans="1:6" x14ac:dyDescent="0.2">
      <c r="A87" s="35" t="s">
        <v>166</v>
      </c>
      <c r="B87" s="36" t="s">
        <v>31</v>
      </c>
      <c r="C87" s="37" t="s">
        <v>167</v>
      </c>
      <c r="D87" s="38" t="s">
        <v>46</v>
      </c>
      <c r="E87" s="38">
        <v>640469.99</v>
      </c>
      <c r="F87" s="39" t="str">
        <f t="shared" si="2"/>
        <v>-</v>
      </c>
    </row>
    <row r="88" spans="1:6" ht="22.5" x14ac:dyDescent="0.2">
      <c r="A88" s="35" t="s">
        <v>168</v>
      </c>
      <c r="B88" s="36" t="s">
        <v>31</v>
      </c>
      <c r="C88" s="37" t="s">
        <v>169</v>
      </c>
      <c r="D88" s="38" t="s">
        <v>46</v>
      </c>
      <c r="E88" s="38">
        <v>640469.99</v>
      </c>
      <c r="F88" s="39" t="str">
        <f t="shared" si="2"/>
        <v>-</v>
      </c>
    </row>
    <row r="89" spans="1:6" x14ac:dyDescent="0.2">
      <c r="A89" s="35" t="s">
        <v>170</v>
      </c>
      <c r="B89" s="36" t="s">
        <v>31</v>
      </c>
      <c r="C89" s="37" t="s">
        <v>171</v>
      </c>
      <c r="D89" s="38">
        <v>50000</v>
      </c>
      <c r="E89" s="38">
        <v>84507.08</v>
      </c>
      <c r="F89" s="39" t="str">
        <f t="shared" si="2"/>
        <v>-</v>
      </c>
    </row>
    <row r="90" spans="1:6" ht="22.5" x14ac:dyDescent="0.2">
      <c r="A90" s="35" t="s">
        <v>172</v>
      </c>
      <c r="B90" s="36" t="s">
        <v>31</v>
      </c>
      <c r="C90" s="37" t="s">
        <v>173</v>
      </c>
      <c r="D90" s="38">
        <v>50000</v>
      </c>
      <c r="E90" s="38">
        <v>84507.08</v>
      </c>
      <c r="F90" s="39" t="str">
        <f t="shared" si="2"/>
        <v>-</v>
      </c>
    </row>
    <row r="91" spans="1:6" x14ac:dyDescent="0.2">
      <c r="A91" s="35" t="s">
        <v>174</v>
      </c>
      <c r="B91" s="36" t="s">
        <v>31</v>
      </c>
      <c r="C91" s="37" t="s">
        <v>175</v>
      </c>
      <c r="D91" s="38">
        <v>5403040</v>
      </c>
      <c r="E91" s="38">
        <v>3303091.11</v>
      </c>
      <c r="F91" s="39">
        <f t="shared" si="2"/>
        <v>2099948.89</v>
      </c>
    </row>
    <row r="92" spans="1:6" ht="33.75" x14ac:dyDescent="0.2">
      <c r="A92" s="35" t="s">
        <v>176</v>
      </c>
      <c r="B92" s="36" t="s">
        <v>31</v>
      </c>
      <c r="C92" s="37" t="s">
        <v>177</v>
      </c>
      <c r="D92" s="38">
        <v>5403040</v>
      </c>
      <c r="E92" s="38">
        <v>3310131.11</v>
      </c>
      <c r="F92" s="39">
        <f t="shared" si="2"/>
        <v>2092908.8900000001</v>
      </c>
    </row>
    <row r="93" spans="1:6" ht="22.5" x14ac:dyDescent="0.2">
      <c r="A93" s="35" t="s">
        <v>178</v>
      </c>
      <c r="B93" s="36" t="s">
        <v>31</v>
      </c>
      <c r="C93" s="37" t="s">
        <v>179</v>
      </c>
      <c r="D93" s="38">
        <v>4766900</v>
      </c>
      <c r="E93" s="38">
        <v>2831266.11</v>
      </c>
      <c r="F93" s="39">
        <f t="shared" si="2"/>
        <v>1935633.8900000001</v>
      </c>
    </row>
    <row r="94" spans="1:6" x14ac:dyDescent="0.2">
      <c r="A94" s="35" t="s">
        <v>180</v>
      </c>
      <c r="B94" s="36" t="s">
        <v>31</v>
      </c>
      <c r="C94" s="37" t="s">
        <v>181</v>
      </c>
      <c r="D94" s="38">
        <v>4766900</v>
      </c>
      <c r="E94" s="38">
        <v>2831266.11</v>
      </c>
      <c r="F94" s="39">
        <f t="shared" si="2"/>
        <v>1935633.8900000001</v>
      </c>
    </row>
    <row r="95" spans="1:6" x14ac:dyDescent="0.2">
      <c r="A95" s="35" t="s">
        <v>182</v>
      </c>
      <c r="B95" s="36" t="s">
        <v>31</v>
      </c>
      <c r="C95" s="37" t="s">
        <v>183</v>
      </c>
      <c r="D95" s="38">
        <v>4766900</v>
      </c>
      <c r="E95" s="38">
        <v>2831266.11</v>
      </c>
      <c r="F95" s="39">
        <f t="shared" si="2"/>
        <v>1935633.8900000001</v>
      </c>
    </row>
    <row r="96" spans="1:6" ht="22.5" x14ac:dyDescent="0.2">
      <c r="A96" s="35" t="s">
        <v>184</v>
      </c>
      <c r="B96" s="36" t="s">
        <v>31</v>
      </c>
      <c r="C96" s="37" t="s">
        <v>185</v>
      </c>
      <c r="D96" s="38">
        <v>636140</v>
      </c>
      <c r="E96" s="38">
        <v>478865</v>
      </c>
      <c r="F96" s="39">
        <f t="shared" si="2"/>
        <v>157275</v>
      </c>
    </row>
    <row r="97" spans="1:6" ht="33.75" x14ac:dyDescent="0.2">
      <c r="A97" s="35" t="s">
        <v>186</v>
      </c>
      <c r="B97" s="36" t="s">
        <v>31</v>
      </c>
      <c r="C97" s="37" t="s">
        <v>187</v>
      </c>
      <c r="D97" s="38">
        <v>7040</v>
      </c>
      <c r="E97" s="38">
        <v>7040</v>
      </c>
      <c r="F97" s="39" t="str">
        <f t="shared" si="2"/>
        <v>-</v>
      </c>
    </row>
    <row r="98" spans="1:6" ht="33.75" x14ac:dyDescent="0.2">
      <c r="A98" s="35" t="s">
        <v>188</v>
      </c>
      <c r="B98" s="36" t="s">
        <v>31</v>
      </c>
      <c r="C98" s="37" t="s">
        <v>189</v>
      </c>
      <c r="D98" s="38">
        <v>7040</v>
      </c>
      <c r="E98" s="38">
        <v>7040</v>
      </c>
      <c r="F98" s="39" t="str">
        <f t="shared" si="2"/>
        <v>-</v>
      </c>
    </row>
    <row r="99" spans="1:6" ht="33.75" x14ac:dyDescent="0.2">
      <c r="A99" s="35" t="s">
        <v>190</v>
      </c>
      <c r="B99" s="36" t="s">
        <v>31</v>
      </c>
      <c r="C99" s="37" t="s">
        <v>191</v>
      </c>
      <c r="D99" s="38">
        <v>629100</v>
      </c>
      <c r="E99" s="38">
        <v>471825</v>
      </c>
      <c r="F99" s="39">
        <f t="shared" si="2"/>
        <v>157275</v>
      </c>
    </row>
    <row r="100" spans="1:6" ht="33.75" x14ac:dyDescent="0.2">
      <c r="A100" s="35" t="s">
        <v>192</v>
      </c>
      <c r="B100" s="36" t="s">
        <v>31</v>
      </c>
      <c r="C100" s="37" t="s">
        <v>193</v>
      </c>
      <c r="D100" s="38">
        <v>629100</v>
      </c>
      <c r="E100" s="38">
        <v>471825</v>
      </c>
      <c r="F100" s="39">
        <f t="shared" si="2"/>
        <v>157275</v>
      </c>
    </row>
    <row r="101" spans="1:6" ht="33.75" x14ac:dyDescent="0.2">
      <c r="A101" s="35" t="s">
        <v>194</v>
      </c>
      <c r="B101" s="36" t="s">
        <v>31</v>
      </c>
      <c r="C101" s="37" t="s">
        <v>195</v>
      </c>
      <c r="D101" s="38" t="s">
        <v>46</v>
      </c>
      <c r="E101" s="38">
        <v>-7040</v>
      </c>
      <c r="F101" s="39" t="str">
        <f t="shared" si="2"/>
        <v>-</v>
      </c>
    </row>
    <row r="102" spans="1:6" ht="45" x14ac:dyDescent="0.2">
      <c r="A102" s="35" t="s">
        <v>196</v>
      </c>
      <c r="B102" s="36" t="s">
        <v>31</v>
      </c>
      <c r="C102" s="37" t="s">
        <v>197</v>
      </c>
      <c r="D102" s="38" t="s">
        <v>46</v>
      </c>
      <c r="E102" s="38">
        <v>-7040</v>
      </c>
      <c r="F102" s="39" t="str">
        <f t="shared" si="2"/>
        <v>-</v>
      </c>
    </row>
    <row r="103" spans="1:6" ht="45" x14ac:dyDescent="0.2">
      <c r="A103" s="35" t="s">
        <v>198</v>
      </c>
      <c r="B103" s="36" t="s">
        <v>31</v>
      </c>
      <c r="C103" s="37" t="s">
        <v>199</v>
      </c>
      <c r="D103" s="38" t="s">
        <v>46</v>
      </c>
      <c r="E103" s="38">
        <v>-7040</v>
      </c>
      <c r="F103" s="39" t="str">
        <f t="shared" si="2"/>
        <v>-</v>
      </c>
    </row>
    <row r="104" spans="1:6" ht="12.75" customHeight="1" x14ac:dyDescent="0.2">
      <c r="A104" s="41"/>
      <c r="B104" s="42"/>
      <c r="C104" s="42"/>
      <c r="D104" s="43"/>
      <c r="E104" s="43"/>
      <c r="F104" s="43"/>
    </row>
  </sheetData>
  <mergeCells count="12">
    <mergeCell ref="B11:B17"/>
    <mergeCell ref="D11:D17"/>
    <mergeCell ref="C11:C17"/>
    <mergeCell ref="A11:A17"/>
    <mergeCell ref="F11:F17"/>
    <mergeCell ref="E11:E17"/>
    <mergeCell ref="A1:D1"/>
    <mergeCell ref="A4:D4"/>
    <mergeCell ref="A2:D2"/>
    <mergeCell ref="B6:D6"/>
    <mergeCell ref="B7:D7"/>
    <mergeCell ref="A10:D10"/>
  </mergeCells>
  <conditionalFormatting sqref="F23 F21">
    <cfRule type="cellIs" priority="1" stopIfTrue="1" operator="equal">
      <formula>0</formula>
    </cfRule>
  </conditionalFormatting>
  <conditionalFormatting sqref="F30">
    <cfRule type="cellIs" priority="2" stopIfTrue="1" operator="equal">
      <formula>0</formula>
    </cfRule>
  </conditionalFormatting>
  <conditionalFormatting sqref="F28">
    <cfRule type="cellIs" priority="3" stopIfTrue="1" operator="equal">
      <formula>0</formula>
    </cfRule>
  </conditionalFormatting>
  <conditionalFormatting sqref="F27">
    <cfRule type="cellIs" priority="4" stopIfTrue="1" operator="equal">
      <formula>0</formula>
    </cfRule>
  </conditionalFormatting>
  <conditionalFormatting sqref="F40">
    <cfRule type="cellIs" priority="5" stopIfTrue="1" operator="equal">
      <formula>0</formula>
    </cfRule>
  </conditionalFormatting>
  <pageMargins left="0.39370078740157483" right="0.39370078740157483" top="0.78740157480314965" bottom="0.39370078740157483" header="0" footer="0"/>
  <pageSetup paperSize="9" fitToHeight="0" pageOrder="overThenDown" orientation="portrait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F277"/>
  <sheetViews>
    <sheetView showGridLines="0" workbookViewId="0"/>
  </sheetViews>
  <sheetFormatPr defaultRowHeight="12.75" customHeight="1" x14ac:dyDescent="0.2"/>
  <cols>
    <col min="1" max="1" width="45.7109375" customWidth="1"/>
    <col min="2" max="2" width="4.28515625" customWidth="1"/>
    <col min="3" max="3" width="40.7109375" customWidth="1"/>
    <col min="4" max="4" width="18.85546875" customWidth="1"/>
    <col min="5" max="6" width="18.7109375" customWidth="1"/>
  </cols>
  <sheetData>
    <row r="2" spans="1:6" ht="15" customHeight="1" x14ac:dyDescent="0.25">
      <c r="A2" s="95" t="s">
        <v>200</v>
      </c>
      <c r="B2" s="95"/>
      <c r="C2" s="95"/>
      <c r="D2" s="95"/>
      <c r="E2" s="1"/>
      <c r="F2" s="14" t="s">
        <v>201</v>
      </c>
    </row>
    <row r="3" spans="1:6" ht="13.5" customHeight="1" x14ac:dyDescent="0.2">
      <c r="A3" s="5"/>
      <c r="B3" s="5"/>
      <c r="C3" s="44"/>
      <c r="D3" s="10"/>
      <c r="E3" s="10"/>
      <c r="F3" s="10"/>
    </row>
    <row r="4" spans="1:6" ht="10.15" customHeight="1" x14ac:dyDescent="0.2">
      <c r="A4" s="114" t="s">
        <v>21</v>
      </c>
      <c r="B4" s="100" t="s">
        <v>22</v>
      </c>
      <c r="C4" s="112" t="s">
        <v>202</v>
      </c>
      <c r="D4" s="103" t="s">
        <v>24</v>
      </c>
      <c r="E4" s="117" t="s">
        <v>25</v>
      </c>
      <c r="F4" s="109" t="s">
        <v>26</v>
      </c>
    </row>
    <row r="5" spans="1:6" ht="5.45" customHeight="1" x14ac:dyDescent="0.2">
      <c r="A5" s="115"/>
      <c r="B5" s="101"/>
      <c r="C5" s="113"/>
      <c r="D5" s="104"/>
      <c r="E5" s="118"/>
      <c r="F5" s="110"/>
    </row>
    <row r="6" spans="1:6" ht="9.6" customHeight="1" x14ac:dyDescent="0.2">
      <c r="A6" s="115"/>
      <c r="B6" s="101"/>
      <c r="C6" s="113"/>
      <c r="D6" s="104"/>
      <c r="E6" s="118"/>
      <c r="F6" s="110"/>
    </row>
    <row r="7" spans="1:6" ht="6" customHeight="1" x14ac:dyDescent="0.2">
      <c r="A7" s="115"/>
      <c r="B7" s="101"/>
      <c r="C7" s="113"/>
      <c r="D7" s="104"/>
      <c r="E7" s="118"/>
      <c r="F7" s="110"/>
    </row>
    <row r="8" spans="1:6" ht="6.6" customHeight="1" x14ac:dyDescent="0.2">
      <c r="A8" s="115"/>
      <c r="B8" s="101"/>
      <c r="C8" s="113"/>
      <c r="D8" s="104"/>
      <c r="E8" s="118"/>
      <c r="F8" s="110"/>
    </row>
    <row r="9" spans="1:6" ht="10.9" customHeight="1" x14ac:dyDescent="0.2">
      <c r="A9" s="115"/>
      <c r="B9" s="101"/>
      <c r="C9" s="113"/>
      <c r="D9" s="104"/>
      <c r="E9" s="118"/>
      <c r="F9" s="110"/>
    </row>
    <row r="10" spans="1:6" ht="4.1500000000000004" hidden="1" customHeight="1" x14ac:dyDescent="0.2">
      <c r="A10" s="115"/>
      <c r="B10" s="101"/>
      <c r="C10" s="45"/>
      <c r="D10" s="104"/>
      <c r="E10" s="46"/>
      <c r="F10" s="47"/>
    </row>
    <row r="11" spans="1:6" ht="13.15" hidden="1" customHeight="1" x14ac:dyDescent="0.2">
      <c r="A11" s="116"/>
      <c r="B11" s="102"/>
      <c r="C11" s="48"/>
      <c r="D11" s="105"/>
      <c r="E11" s="49"/>
      <c r="F11" s="50"/>
    </row>
    <row r="12" spans="1:6" ht="13.5" customHeight="1" x14ac:dyDescent="0.2">
      <c r="A12" s="19">
        <v>1</v>
      </c>
      <c r="B12" s="20">
        <v>2</v>
      </c>
      <c r="C12" s="21">
        <v>3</v>
      </c>
      <c r="D12" s="22" t="s">
        <v>27</v>
      </c>
      <c r="E12" s="51" t="s">
        <v>28</v>
      </c>
      <c r="F12" s="24" t="s">
        <v>29</v>
      </c>
    </row>
    <row r="13" spans="1:6" x14ac:dyDescent="0.2">
      <c r="A13" s="52" t="s">
        <v>203</v>
      </c>
      <c r="B13" s="53" t="s">
        <v>204</v>
      </c>
      <c r="C13" s="54" t="s">
        <v>205</v>
      </c>
      <c r="D13" s="55">
        <v>987382067.51999998</v>
      </c>
      <c r="E13" s="56">
        <v>319499114.02999997</v>
      </c>
      <c r="F13" s="57">
        <f>IF(OR(D13="-",IF(E13="-",0,E13)&gt;=IF(D13="-",0,D13)),"-",IF(D13="-",0,D13)-IF(E13="-",0,E13))</f>
        <v>667882953.49000001</v>
      </c>
    </row>
    <row r="14" spans="1:6" x14ac:dyDescent="0.2">
      <c r="A14" s="58" t="s">
        <v>33</v>
      </c>
      <c r="B14" s="59"/>
      <c r="C14" s="60"/>
      <c r="D14" s="61"/>
      <c r="E14" s="62"/>
      <c r="F14" s="63"/>
    </row>
    <row r="15" spans="1:6" x14ac:dyDescent="0.2">
      <c r="A15" s="52" t="s">
        <v>206</v>
      </c>
      <c r="B15" s="53" t="s">
        <v>204</v>
      </c>
      <c r="C15" s="54" t="s">
        <v>207</v>
      </c>
      <c r="D15" s="55">
        <v>334076673.01999998</v>
      </c>
      <c r="E15" s="56">
        <v>141366465.97</v>
      </c>
      <c r="F15" s="57">
        <f t="shared" ref="F15:F78" si="0">IF(OR(D15="-",IF(E15="-",0,E15)&gt;=IF(D15="-",0,D15)),"-",IF(D15="-",0,D15)-IF(E15="-",0,E15))</f>
        <v>192710207.04999998</v>
      </c>
    </row>
    <row r="16" spans="1:6" ht="56.25" x14ac:dyDescent="0.2">
      <c r="A16" s="25" t="s">
        <v>208</v>
      </c>
      <c r="B16" s="64" t="s">
        <v>204</v>
      </c>
      <c r="C16" s="27" t="s">
        <v>209</v>
      </c>
      <c r="D16" s="28">
        <v>236891585.40000001</v>
      </c>
      <c r="E16" s="65">
        <v>113501618.06</v>
      </c>
      <c r="F16" s="66">
        <f t="shared" si="0"/>
        <v>123389967.34</v>
      </c>
    </row>
    <row r="17" spans="1:6" x14ac:dyDescent="0.2">
      <c r="A17" s="25" t="s">
        <v>210</v>
      </c>
      <c r="B17" s="64" t="s">
        <v>204</v>
      </c>
      <c r="C17" s="27" t="s">
        <v>211</v>
      </c>
      <c r="D17" s="28">
        <v>58779585.399999999</v>
      </c>
      <c r="E17" s="65">
        <v>30822905.449999999</v>
      </c>
      <c r="F17" s="66">
        <f t="shared" si="0"/>
        <v>27956679.949999999</v>
      </c>
    </row>
    <row r="18" spans="1:6" x14ac:dyDescent="0.2">
      <c r="A18" s="25" t="s">
        <v>212</v>
      </c>
      <c r="B18" s="64" t="s">
        <v>204</v>
      </c>
      <c r="C18" s="27" t="s">
        <v>213</v>
      </c>
      <c r="D18" s="28">
        <v>44956963.200000003</v>
      </c>
      <c r="E18" s="65">
        <v>23689516.039999999</v>
      </c>
      <c r="F18" s="66">
        <f t="shared" si="0"/>
        <v>21267447.160000004</v>
      </c>
    </row>
    <row r="19" spans="1:6" ht="22.5" x14ac:dyDescent="0.2">
      <c r="A19" s="25" t="s">
        <v>214</v>
      </c>
      <c r="B19" s="64" t="s">
        <v>204</v>
      </c>
      <c r="C19" s="27" t="s">
        <v>215</v>
      </c>
      <c r="D19" s="28">
        <v>214162.8</v>
      </c>
      <c r="E19" s="65">
        <v>214162.8</v>
      </c>
      <c r="F19" s="66" t="str">
        <f t="shared" si="0"/>
        <v>-</v>
      </c>
    </row>
    <row r="20" spans="1:6" ht="33.75" x14ac:dyDescent="0.2">
      <c r="A20" s="25" t="s">
        <v>216</v>
      </c>
      <c r="B20" s="64" t="s">
        <v>204</v>
      </c>
      <c r="C20" s="27" t="s">
        <v>217</v>
      </c>
      <c r="D20" s="28">
        <v>13608459.4</v>
      </c>
      <c r="E20" s="65">
        <v>6919226.6100000003</v>
      </c>
      <c r="F20" s="66">
        <f t="shared" si="0"/>
        <v>6689232.79</v>
      </c>
    </row>
    <row r="21" spans="1:6" ht="22.5" x14ac:dyDescent="0.2">
      <c r="A21" s="25" t="s">
        <v>218</v>
      </c>
      <c r="B21" s="64" t="s">
        <v>204</v>
      </c>
      <c r="C21" s="27" t="s">
        <v>219</v>
      </c>
      <c r="D21" s="28">
        <v>178112000</v>
      </c>
      <c r="E21" s="65">
        <v>82678712.609999999</v>
      </c>
      <c r="F21" s="66">
        <f t="shared" si="0"/>
        <v>95433287.390000001</v>
      </c>
    </row>
    <row r="22" spans="1:6" ht="22.5" x14ac:dyDescent="0.2">
      <c r="A22" s="25" t="s">
        <v>220</v>
      </c>
      <c r="B22" s="64" t="s">
        <v>204</v>
      </c>
      <c r="C22" s="27" t="s">
        <v>221</v>
      </c>
      <c r="D22" s="28">
        <v>136270000</v>
      </c>
      <c r="E22" s="65">
        <v>64467082.630000003</v>
      </c>
      <c r="F22" s="66">
        <f t="shared" si="0"/>
        <v>71802917.370000005</v>
      </c>
    </row>
    <row r="23" spans="1:6" ht="33.75" x14ac:dyDescent="0.2">
      <c r="A23" s="25" t="s">
        <v>222</v>
      </c>
      <c r="B23" s="64" t="s">
        <v>204</v>
      </c>
      <c r="C23" s="27" t="s">
        <v>223</v>
      </c>
      <c r="D23" s="28">
        <v>1000000</v>
      </c>
      <c r="E23" s="65">
        <v>303270.7</v>
      </c>
      <c r="F23" s="66">
        <f t="shared" si="0"/>
        <v>696729.3</v>
      </c>
    </row>
    <row r="24" spans="1:6" ht="33.75" x14ac:dyDescent="0.2">
      <c r="A24" s="25" t="s">
        <v>224</v>
      </c>
      <c r="B24" s="64" t="s">
        <v>204</v>
      </c>
      <c r="C24" s="27" t="s">
        <v>225</v>
      </c>
      <c r="D24" s="28">
        <v>40842000</v>
      </c>
      <c r="E24" s="65">
        <v>17908359.280000001</v>
      </c>
      <c r="F24" s="66">
        <f t="shared" si="0"/>
        <v>22933640.719999999</v>
      </c>
    </row>
    <row r="25" spans="1:6" ht="22.5" x14ac:dyDescent="0.2">
      <c r="A25" s="25" t="s">
        <v>226</v>
      </c>
      <c r="B25" s="64" t="s">
        <v>204</v>
      </c>
      <c r="C25" s="27" t="s">
        <v>227</v>
      </c>
      <c r="D25" s="28">
        <v>70835117.980000004</v>
      </c>
      <c r="E25" s="65">
        <v>24716008.18</v>
      </c>
      <c r="F25" s="66">
        <f t="shared" si="0"/>
        <v>46119109.800000004</v>
      </c>
    </row>
    <row r="26" spans="1:6" ht="22.5" x14ac:dyDescent="0.2">
      <c r="A26" s="25" t="s">
        <v>228</v>
      </c>
      <c r="B26" s="64" t="s">
        <v>204</v>
      </c>
      <c r="C26" s="27" t="s">
        <v>229</v>
      </c>
      <c r="D26" s="28">
        <v>70835117.980000004</v>
      </c>
      <c r="E26" s="65">
        <v>24716008.18</v>
      </c>
      <c r="F26" s="66">
        <f t="shared" si="0"/>
        <v>46119109.800000004</v>
      </c>
    </row>
    <row r="27" spans="1:6" ht="22.5" x14ac:dyDescent="0.2">
      <c r="A27" s="25" t="s">
        <v>230</v>
      </c>
      <c r="B27" s="64" t="s">
        <v>204</v>
      </c>
      <c r="C27" s="27" t="s">
        <v>231</v>
      </c>
      <c r="D27" s="28">
        <v>6765700</v>
      </c>
      <c r="E27" s="65">
        <v>3717169.76</v>
      </c>
      <c r="F27" s="66">
        <f t="shared" si="0"/>
        <v>3048530.24</v>
      </c>
    </row>
    <row r="28" spans="1:6" x14ac:dyDescent="0.2">
      <c r="A28" s="25" t="s">
        <v>232</v>
      </c>
      <c r="B28" s="64" t="s">
        <v>204</v>
      </c>
      <c r="C28" s="27" t="s">
        <v>233</v>
      </c>
      <c r="D28" s="28">
        <v>61658754.399999999</v>
      </c>
      <c r="E28" s="65">
        <v>19609426.640000001</v>
      </c>
      <c r="F28" s="66">
        <f t="shared" si="0"/>
        <v>42049327.759999998</v>
      </c>
    </row>
    <row r="29" spans="1:6" x14ac:dyDescent="0.2">
      <c r="A29" s="25" t="s">
        <v>234</v>
      </c>
      <c r="B29" s="64" t="s">
        <v>204</v>
      </c>
      <c r="C29" s="27" t="s">
        <v>235</v>
      </c>
      <c r="D29" s="28">
        <v>2410663.58</v>
      </c>
      <c r="E29" s="65">
        <v>1389411.78</v>
      </c>
      <c r="F29" s="66">
        <f t="shared" si="0"/>
        <v>1021251.8</v>
      </c>
    </row>
    <row r="30" spans="1:6" x14ac:dyDescent="0.2">
      <c r="A30" s="25" t="s">
        <v>236</v>
      </c>
      <c r="B30" s="64" t="s">
        <v>204</v>
      </c>
      <c r="C30" s="27" t="s">
        <v>237</v>
      </c>
      <c r="D30" s="28">
        <v>450000</v>
      </c>
      <c r="E30" s="65" t="s">
        <v>46</v>
      </c>
      <c r="F30" s="66">
        <f t="shared" si="0"/>
        <v>450000</v>
      </c>
    </row>
    <row r="31" spans="1:6" x14ac:dyDescent="0.2">
      <c r="A31" s="25" t="s">
        <v>238</v>
      </c>
      <c r="B31" s="64" t="s">
        <v>204</v>
      </c>
      <c r="C31" s="27" t="s">
        <v>239</v>
      </c>
      <c r="D31" s="28">
        <v>450000</v>
      </c>
      <c r="E31" s="65" t="s">
        <v>46</v>
      </c>
      <c r="F31" s="66">
        <f t="shared" si="0"/>
        <v>450000</v>
      </c>
    </row>
    <row r="32" spans="1:6" x14ac:dyDescent="0.2">
      <c r="A32" s="25" t="s">
        <v>240</v>
      </c>
      <c r="B32" s="64" t="s">
        <v>204</v>
      </c>
      <c r="C32" s="27" t="s">
        <v>241</v>
      </c>
      <c r="D32" s="28">
        <v>1068657.2</v>
      </c>
      <c r="E32" s="65">
        <v>683401.39</v>
      </c>
      <c r="F32" s="66">
        <f t="shared" si="0"/>
        <v>385255.80999999994</v>
      </c>
    </row>
    <row r="33" spans="1:6" x14ac:dyDescent="0.2">
      <c r="A33" s="25" t="s">
        <v>242</v>
      </c>
      <c r="B33" s="64" t="s">
        <v>204</v>
      </c>
      <c r="C33" s="27" t="s">
        <v>243</v>
      </c>
      <c r="D33" s="28">
        <v>1068657.2</v>
      </c>
      <c r="E33" s="65">
        <v>683401.39</v>
      </c>
      <c r="F33" s="66">
        <f t="shared" si="0"/>
        <v>385255.80999999994</v>
      </c>
    </row>
    <row r="34" spans="1:6" x14ac:dyDescent="0.2">
      <c r="A34" s="25" t="s">
        <v>244</v>
      </c>
      <c r="B34" s="64" t="s">
        <v>204</v>
      </c>
      <c r="C34" s="27" t="s">
        <v>245</v>
      </c>
      <c r="D34" s="28">
        <v>24831312.440000001</v>
      </c>
      <c r="E34" s="65">
        <v>2465438.34</v>
      </c>
      <c r="F34" s="66">
        <f t="shared" si="0"/>
        <v>22365874.100000001</v>
      </c>
    </row>
    <row r="35" spans="1:6" x14ac:dyDescent="0.2">
      <c r="A35" s="25" t="s">
        <v>246</v>
      </c>
      <c r="B35" s="64" t="s">
        <v>204</v>
      </c>
      <c r="C35" s="27" t="s">
        <v>247</v>
      </c>
      <c r="D35" s="28">
        <v>7408000</v>
      </c>
      <c r="E35" s="65">
        <v>2014285.6</v>
      </c>
      <c r="F35" s="66">
        <f t="shared" si="0"/>
        <v>5393714.4000000004</v>
      </c>
    </row>
    <row r="36" spans="1:6" ht="22.5" x14ac:dyDescent="0.2">
      <c r="A36" s="25" t="s">
        <v>248</v>
      </c>
      <c r="B36" s="64" t="s">
        <v>204</v>
      </c>
      <c r="C36" s="27" t="s">
        <v>249</v>
      </c>
      <c r="D36" s="28">
        <v>7408000</v>
      </c>
      <c r="E36" s="65">
        <v>2014285.6</v>
      </c>
      <c r="F36" s="66">
        <f t="shared" si="0"/>
        <v>5393714.4000000004</v>
      </c>
    </row>
    <row r="37" spans="1:6" x14ac:dyDescent="0.2">
      <c r="A37" s="25" t="s">
        <v>250</v>
      </c>
      <c r="B37" s="64" t="s">
        <v>204</v>
      </c>
      <c r="C37" s="27" t="s">
        <v>251</v>
      </c>
      <c r="D37" s="28">
        <v>9423312.4399999995</v>
      </c>
      <c r="E37" s="65">
        <v>451152.74</v>
      </c>
      <c r="F37" s="66">
        <f t="shared" si="0"/>
        <v>8972159.6999999993</v>
      </c>
    </row>
    <row r="38" spans="1:6" ht="22.5" x14ac:dyDescent="0.2">
      <c r="A38" s="25" t="s">
        <v>252</v>
      </c>
      <c r="B38" s="64" t="s">
        <v>204</v>
      </c>
      <c r="C38" s="27" t="s">
        <v>253</v>
      </c>
      <c r="D38" s="28">
        <v>1382312</v>
      </c>
      <c r="E38" s="65">
        <v>440852.74</v>
      </c>
      <c r="F38" s="66">
        <f t="shared" si="0"/>
        <v>941459.26</v>
      </c>
    </row>
    <row r="39" spans="1:6" x14ac:dyDescent="0.2">
      <c r="A39" s="25" t="s">
        <v>254</v>
      </c>
      <c r="B39" s="64" t="s">
        <v>204</v>
      </c>
      <c r="C39" s="27" t="s">
        <v>255</v>
      </c>
      <c r="D39" s="28">
        <v>123330</v>
      </c>
      <c r="E39" s="65">
        <v>300</v>
      </c>
      <c r="F39" s="66">
        <f t="shared" si="0"/>
        <v>123030</v>
      </c>
    </row>
    <row r="40" spans="1:6" x14ac:dyDescent="0.2">
      <c r="A40" s="25" t="s">
        <v>256</v>
      </c>
      <c r="B40" s="64" t="s">
        <v>204</v>
      </c>
      <c r="C40" s="27" t="s">
        <v>257</v>
      </c>
      <c r="D40" s="28">
        <v>7917670.4400000004</v>
      </c>
      <c r="E40" s="65">
        <v>10000</v>
      </c>
      <c r="F40" s="66">
        <f t="shared" si="0"/>
        <v>7907670.4400000004</v>
      </c>
    </row>
    <row r="41" spans="1:6" x14ac:dyDescent="0.2">
      <c r="A41" s="25" t="s">
        <v>258</v>
      </c>
      <c r="B41" s="64" t="s">
        <v>204</v>
      </c>
      <c r="C41" s="27" t="s">
        <v>259</v>
      </c>
      <c r="D41" s="28">
        <v>8000000</v>
      </c>
      <c r="E41" s="65" t="s">
        <v>46</v>
      </c>
      <c r="F41" s="66">
        <f t="shared" si="0"/>
        <v>8000000</v>
      </c>
    </row>
    <row r="42" spans="1:6" ht="33.75" x14ac:dyDescent="0.2">
      <c r="A42" s="52" t="s">
        <v>260</v>
      </c>
      <c r="B42" s="53" t="s">
        <v>204</v>
      </c>
      <c r="C42" s="54" t="s">
        <v>261</v>
      </c>
      <c r="D42" s="55">
        <v>4520000</v>
      </c>
      <c r="E42" s="56">
        <v>2806100.6</v>
      </c>
      <c r="F42" s="57">
        <f t="shared" si="0"/>
        <v>1713899.4</v>
      </c>
    </row>
    <row r="43" spans="1:6" ht="56.25" x14ac:dyDescent="0.2">
      <c r="A43" s="25" t="s">
        <v>208</v>
      </c>
      <c r="B43" s="64" t="s">
        <v>204</v>
      </c>
      <c r="C43" s="27" t="s">
        <v>262</v>
      </c>
      <c r="D43" s="28">
        <v>4520000</v>
      </c>
      <c r="E43" s="65">
        <v>2806100.6</v>
      </c>
      <c r="F43" s="66">
        <f t="shared" si="0"/>
        <v>1713899.4</v>
      </c>
    </row>
    <row r="44" spans="1:6" ht="22.5" x14ac:dyDescent="0.2">
      <c r="A44" s="25" t="s">
        <v>218</v>
      </c>
      <c r="B44" s="64" t="s">
        <v>204</v>
      </c>
      <c r="C44" s="27" t="s">
        <v>263</v>
      </c>
      <c r="D44" s="28">
        <v>4520000</v>
      </c>
      <c r="E44" s="65">
        <v>2806100.6</v>
      </c>
      <c r="F44" s="66">
        <f t="shared" si="0"/>
        <v>1713899.4</v>
      </c>
    </row>
    <row r="45" spans="1:6" ht="22.5" x14ac:dyDescent="0.2">
      <c r="A45" s="25" t="s">
        <v>220</v>
      </c>
      <c r="B45" s="64" t="s">
        <v>204</v>
      </c>
      <c r="C45" s="27" t="s">
        <v>264</v>
      </c>
      <c r="D45" s="28">
        <v>3520000</v>
      </c>
      <c r="E45" s="65">
        <v>2223961.25</v>
      </c>
      <c r="F45" s="66">
        <f t="shared" si="0"/>
        <v>1296038.75</v>
      </c>
    </row>
    <row r="46" spans="1:6" ht="33.75" x14ac:dyDescent="0.2">
      <c r="A46" s="25" t="s">
        <v>224</v>
      </c>
      <c r="B46" s="64" t="s">
        <v>204</v>
      </c>
      <c r="C46" s="27" t="s">
        <v>265</v>
      </c>
      <c r="D46" s="28">
        <v>1000000</v>
      </c>
      <c r="E46" s="65">
        <v>582139.35</v>
      </c>
      <c r="F46" s="66">
        <f t="shared" si="0"/>
        <v>417860.65</v>
      </c>
    </row>
    <row r="47" spans="1:6" ht="45" x14ac:dyDescent="0.2">
      <c r="A47" s="52" t="s">
        <v>266</v>
      </c>
      <c r="B47" s="53" t="s">
        <v>204</v>
      </c>
      <c r="C47" s="54" t="s">
        <v>267</v>
      </c>
      <c r="D47" s="55">
        <v>15014043.199999999</v>
      </c>
      <c r="E47" s="56">
        <v>7905114.9800000004</v>
      </c>
      <c r="F47" s="57">
        <f t="shared" si="0"/>
        <v>7108928.2199999988</v>
      </c>
    </row>
    <row r="48" spans="1:6" ht="56.25" x14ac:dyDescent="0.2">
      <c r="A48" s="25" t="s">
        <v>208</v>
      </c>
      <c r="B48" s="64" t="s">
        <v>204</v>
      </c>
      <c r="C48" s="27" t="s">
        <v>268</v>
      </c>
      <c r="D48" s="28">
        <v>12955000</v>
      </c>
      <c r="E48" s="65">
        <v>7670809.9800000004</v>
      </c>
      <c r="F48" s="66">
        <f t="shared" si="0"/>
        <v>5284190.0199999996</v>
      </c>
    </row>
    <row r="49" spans="1:6" ht="22.5" x14ac:dyDescent="0.2">
      <c r="A49" s="25" t="s">
        <v>218</v>
      </c>
      <c r="B49" s="64" t="s">
        <v>204</v>
      </c>
      <c r="C49" s="27" t="s">
        <v>269</v>
      </c>
      <c r="D49" s="28">
        <v>12955000</v>
      </c>
      <c r="E49" s="65">
        <v>7670809.9800000004</v>
      </c>
      <c r="F49" s="66">
        <f t="shared" si="0"/>
        <v>5284190.0199999996</v>
      </c>
    </row>
    <row r="50" spans="1:6" ht="22.5" x14ac:dyDescent="0.2">
      <c r="A50" s="25" t="s">
        <v>220</v>
      </c>
      <c r="B50" s="64" t="s">
        <v>204</v>
      </c>
      <c r="C50" s="27" t="s">
        <v>270</v>
      </c>
      <c r="D50" s="28">
        <v>10050000</v>
      </c>
      <c r="E50" s="65">
        <v>5974792.5300000003</v>
      </c>
      <c r="F50" s="66">
        <f t="shared" si="0"/>
        <v>4075207.4699999997</v>
      </c>
    </row>
    <row r="51" spans="1:6" ht="33.75" x14ac:dyDescent="0.2">
      <c r="A51" s="25" t="s">
        <v>224</v>
      </c>
      <c r="B51" s="64" t="s">
        <v>204</v>
      </c>
      <c r="C51" s="27" t="s">
        <v>271</v>
      </c>
      <c r="D51" s="28">
        <v>2905000</v>
      </c>
      <c r="E51" s="65">
        <v>1696017.45</v>
      </c>
      <c r="F51" s="66">
        <f t="shared" si="0"/>
        <v>1208982.55</v>
      </c>
    </row>
    <row r="52" spans="1:6" ht="22.5" x14ac:dyDescent="0.2">
      <c r="A52" s="25" t="s">
        <v>226</v>
      </c>
      <c r="B52" s="64" t="s">
        <v>204</v>
      </c>
      <c r="C52" s="27" t="s">
        <v>272</v>
      </c>
      <c r="D52" s="28">
        <v>1435000</v>
      </c>
      <c r="E52" s="65">
        <v>90261.8</v>
      </c>
      <c r="F52" s="66">
        <f t="shared" si="0"/>
        <v>1344738.2</v>
      </c>
    </row>
    <row r="53" spans="1:6" ht="22.5" x14ac:dyDescent="0.2">
      <c r="A53" s="25" t="s">
        <v>228</v>
      </c>
      <c r="B53" s="64" t="s">
        <v>204</v>
      </c>
      <c r="C53" s="27" t="s">
        <v>273</v>
      </c>
      <c r="D53" s="28">
        <v>1435000</v>
      </c>
      <c r="E53" s="65">
        <v>90261.8</v>
      </c>
      <c r="F53" s="66">
        <f t="shared" si="0"/>
        <v>1344738.2</v>
      </c>
    </row>
    <row r="54" spans="1:6" ht="22.5" x14ac:dyDescent="0.2">
      <c r="A54" s="25" t="s">
        <v>230</v>
      </c>
      <c r="B54" s="64" t="s">
        <v>204</v>
      </c>
      <c r="C54" s="27" t="s">
        <v>274</v>
      </c>
      <c r="D54" s="28">
        <v>110000</v>
      </c>
      <c r="E54" s="65" t="s">
        <v>46</v>
      </c>
      <c r="F54" s="66">
        <f t="shared" si="0"/>
        <v>110000</v>
      </c>
    </row>
    <row r="55" spans="1:6" x14ac:dyDescent="0.2">
      <c r="A55" s="25" t="s">
        <v>232</v>
      </c>
      <c r="B55" s="64" t="s">
        <v>204</v>
      </c>
      <c r="C55" s="27" t="s">
        <v>275</v>
      </c>
      <c r="D55" s="28">
        <v>1325000</v>
      </c>
      <c r="E55" s="65">
        <v>90261.8</v>
      </c>
      <c r="F55" s="66">
        <f t="shared" si="0"/>
        <v>1234738.2</v>
      </c>
    </row>
    <row r="56" spans="1:6" x14ac:dyDescent="0.2">
      <c r="A56" s="25" t="s">
        <v>236</v>
      </c>
      <c r="B56" s="64" t="s">
        <v>204</v>
      </c>
      <c r="C56" s="27" t="s">
        <v>276</v>
      </c>
      <c r="D56" s="28">
        <v>450000</v>
      </c>
      <c r="E56" s="65" t="s">
        <v>46</v>
      </c>
      <c r="F56" s="66">
        <f t="shared" si="0"/>
        <v>450000</v>
      </c>
    </row>
    <row r="57" spans="1:6" x14ac:dyDescent="0.2">
      <c r="A57" s="25" t="s">
        <v>238</v>
      </c>
      <c r="B57" s="64" t="s">
        <v>204</v>
      </c>
      <c r="C57" s="27" t="s">
        <v>277</v>
      </c>
      <c r="D57" s="28">
        <v>450000</v>
      </c>
      <c r="E57" s="65" t="s">
        <v>46</v>
      </c>
      <c r="F57" s="66">
        <f t="shared" si="0"/>
        <v>450000</v>
      </c>
    </row>
    <row r="58" spans="1:6" x14ac:dyDescent="0.2">
      <c r="A58" s="25" t="s">
        <v>240</v>
      </c>
      <c r="B58" s="64" t="s">
        <v>204</v>
      </c>
      <c r="C58" s="27" t="s">
        <v>278</v>
      </c>
      <c r="D58" s="28">
        <v>144043.20000000001</v>
      </c>
      <c r="E58" s="65">
        <v>144043.20000000001</v>
      </c>
      <c r="F58" s="66" t="str">
        <f t="shared" si="0"/>
        <v>-</v>
      </c>
    </row>
    <row r="59" spans="1:6" x14ac:dyDescent="0.2">
      <c r="A59" s="25" t="s">
        <v>242</v>
      </c>
      <c r="B59" s="64" t="s">
        <v>204</v>
      </c>
      <c r="C59" s="27" t="s">
        <v>279</v>
      </c>
      <c r="D59" s="28">
        <v>144043.20000000001</v>
      </c>
      <c r="E59" s="65">
        <v>144043.20000000001</v>
      </c>
      <c r="F59" s="66" t="str">
        <f t="shared" si="0"/>
        <v>-</v>
      </c>
    </row>
    <row r="60" spans="1:6" x14ac:dyDescent="0.2">
      <c r="A60" s="25" t="s">
        <v>244</v>
      </c>
      <c r="B60" s="64" t="s">
        <v>204</v>
      </c>
      <c r="C60" s="27" t="s">
        <v>280</v>
      </c>
      <c r="D60" s="28">
        <v>30000</v>
      </c>
      <c r="E60" s="65" t="s">
        <v>46</v>
      </c>
      <c r="F60" s="66">
        <f t="shared" si="0"/>
        <v>30000</v>
      </c>
    </row>
    <row r="61" spans="1:6" x14ac:dyDescent="0.2">
      <c r="A61" s="25" t="s">
        <v>250</v>
      </c>
      <c r="B61" s="64" t="s">
        <v>204</v>
      </c>
      <c r="C61" s="27" t="s">
        <v>281</v>
      </c>
      <c r="D61" s="28">
        <v>30000</v>
      </c>
      <c r="E61" s="65" t="s">
        <v>46</v>
      </c>
      <c r="F61" s="66">
        <f t="shared" si="0"/>
        <v>30000</v>
      </c>
    </row>
    <row r="62" spans="1:6" x14ac:dyDescent="0.2">
      <c r="A62" s="25" t="s">
        <v>254</v>
      </c>
      <c r="B62" s="64" t="s">
        <v>204</v>
      </c>
      <c r="C62" s="27" t="s">
        <v>282</v>
      </c>
      <c r="D62" s="28">
        <v>10000</v>
      </c>
      <c r="E62" s="65" t="s">
        <v>46</v>
      </c>
      <c r="F62" s="66">
        <f t="shared" si="0"/>
        <v>10000</v>
      </c>
    </row>
    <row r="63" spans="1:6" x14ac:dyDescent="0.2">
      <c r="A63" s="25" t="s">
        <v>256</v>
      </c>
      <c r="B63" s="64" t="s">
        <v>204</v>
      </c>
      <c r="C63" s="27" t="s">
        <v>283</v>
      </c>
      <c r="D63" s="28">
        <v>20000</v>
      </c>
      <c r="E63" s="65" t="s">
        <v>46</v>
      </c>
      <c r="F63" s="66">
        <f t="shared" si="0"/>
        <v>20000</v>
      </c>
    </row>
    <row r="64" spans="1:6" ht="45" x14ac:dyDescent="0.2">
      <c r="A64" s="52" t="s">
        <v>284</v>
      </c>
      <c r="B64" s="53" t="s">
        <v>204</v>
      </c>
      <c r="C64" s="54" t="s">
        <v>285</v>
      </c>
      <c r="D64" s="55">
        <v>179697497.97999999</v>
      </c>
      <c r="E64" s="56">
        <v>80950178.730000004</v>
      </c>
      <c r="F64" s="57">
        <f t="shared" si="0"/>
        <v>98747319.249999985</v>
      </c>
    </row>
    <row r="65" spans="1:6" ht="56.25" x14ac:dyDescent="0.2">
      <c r="A65" s="25" t="s">
        <v>208</v>
      </c>
      <c r="B65" s="64" t="s">
        <v>204</v>
      </c>
      <c r="C65" s="27" t="s">
        <v>286</v>
      </c>
      <c r="D65" s="28">
        <v>160637000</v>
      </c>
      <c r="E65" s="65">
        <v>72201802.030000001</v>
      </c>
      <c r="F65" s="66">
        <f t="shared" si="0"/>
        <v>88435197.969999999</v>
      </c>
    </row>
    <row r="66" spans="1:6" ht="22.5" x14ac:dyDescent="0.2">
      <c r="A66" s="25" t="s">
        <v>218</v>
      </c>
      <c r="B66" s="64" t="s">
        <v>204</v>
      </c>
      <c r="C66" s="27" t="s">
        <v>287</v>
      </c>
      <c r="D66" s="28">
        <v>160637000</v>
      </c>
      <c r="E66" s="65">
        <v>72201802.030000001</v>
      </c>
      <c r="F66" s="66">
        <f t="shared" si="0"/>
        <v>88435197.969999999</v>
      </c>
    </row>
    <row r="67" spans="1:6" ht="22.5" x14ac:dyDescent="0.2">
      <c r="A67" s="25" t="s">
        <v>220</v>
      </c>
      <c r="B67" s="64" t="s">
        <v>204</v>
      </c>
      <c r="C67" s="27" t="s">
        <v>288</v>
      </c>
      <c r="D67" s="28">
        <v>122700000</v>
      </c>
      <c r="E67" s="65">
        <v>56268328.850000001</v>
      </c>
      <c r="F67" s="66">
        <f t="shared" si="0"/>
        <v>66431671.149999999</v>
      </c>
    </row>
    <row r="68" spans="1:6" ht="33.75" x14ac:dyDescent="0.2">
      <c r="A68" s="25" t="s">
        <v>222</v>
      </c>
      <c r="B68" s="64" t="s">
        <v>204</v>
      </c>
      <c r="C68" s="27" t="s">
        <v>289</v>
      </c>
      <c r="D68" s="28">
        <v>1000000</v>
      </c>
      <c r="E68" s="65">
        <v>303270.7</v>
      </c>
      <c r="F68" s="66">
        <f t="shared" si="0"/>
        <v>696729.3</v>
      </c>
    </row>
    <row r="69" spans="1:6" ht="33.75" x14ac:dyDescent="0.2">
      <c r="A69" s="25" t="s">
        <v>224</v>
      </c>
      <c r="B69" s="64" t="s">
        <v>204</v>
      </c>
      <c r="C69" s="27" t="s">
        <v>290</v>
      </c>
      <c r="D69" s="28">
        <v>36937000</v>
      </c>
      <c r="E69" s="65">
        <v>15630202.48</v>
      </c>
      <c r="F69" s="66">
        <f t="shared" si="0"/>
        <v>21306797.52</v>
      </c>
    </row>
    <row r="70" spans="1:6" ht="22.5" x14ac:dyDescent="0.2">
      <c r="A70" s="25" t="s">
        <v>226</v>
      </c>
      <c r="B70" s="64" t="s">
        <v>204</v>
      </c>
      <c r="C70" s="27" t="s">
        <v>291</v>
      </c>
      <c r="D70" s="28">
        <v>16105883.98</v>
      </c>
      <c r="E70" s="65">
        <v>7829726.7699999996</v>
      </c>
      <c r="F70" s="66">
        <f t="shared" si="0"/>
        <v>8276157.2100000009</v>
      </c>
    </row>
    <row r="71" spans="1:6" ht="22.5" x14ac:dyDescent="0.2">
      <c r="A71" s="25" t="s">
        <v>228</v>
      </c>
      <c r="B71" s="64" t="s">
        <v>204</v>
      </c>
      <c r="C71" s="27" t="s">
        <v>292</v>
      </c>
      <c r="D71" s="28">
        <v>16105883.98</v>
      </c>
      <c r="E71" s="65">
        <v>7829726.7699999996</v>
      </c>
      <c r="F71" s="66">
        <f t="shared" si="0"/>
        <v>8276157.2100000009</v>
      </c>
    </row>
    <row r="72" spans="1:6" ht="22.5" x14ac:dyDescent="0.2">
      <c r="A72" s="25" t="s">
        <v>230</v>
      </c>
      <c r="B72" s="64" t="s">
        <v>204</v>
      </c>
      <c r="C72" s="27" t="s">
        <v>293</v>
      </c>
      <c r="D72" s="28">
        <v>5150000</v>
      </c>
      <c r="E72" s="65">
        <v>2789142.24</v>
      </c>
      <c r="F72" s="66">
        <f t="shared" si="0"/>
        <v>2360857.7599999998</v>
      </c>
    </row>
    <row r="73" spans="1:6" x14ac:dyDescent="0.2">
      <c r="A73" s="25" t="s">
        <v>232</v>
      </c>
      <c r="B73" s="64" t="s">
        <v>204</v>
      </c>
      <c r="C73" s="27" t="s">
        <v>294</v>
      </c>
      <c r="D73" s="28">
        <v>8545220.4000000004</v>
      </c>
      <c r="E73" s="65">
        <v>3651172.75</v>
      </c>
      <c r="F73" s="66">
        <f t="shared" si="0"/>
        <v>4894047.6500000004</v>
      </c>
    </row>
    <row r="74" spans="1:6" x14ac:dyDescent="0.2">
      <c r="A74" s="25" t="s">
        <v>234</v>
      </c>
      <c r="B74" s="64" t="s">
        <v>204</v>
      </c>
      <c r="C74" s="27" t="s">
        <v>295</v>
      </c>
      <c r="D74" s="28">
        <v>2410663.58</v>
      </c>
      <c r="E74" s="65">
        <v>1389411.78</v>
      </c>
      <c r="F74" s="66">
        <f t="shared" si="0"/>
        <v>1021251.8</v>
      </c>
    </row>
    <row r="75" spans="1:6" x14ac:dyDescent="0.2">
      <c r="A75" s="25" t="s">
        <v>240</v>
      </c>
      <c r="B75" s="64" t="s">
        <v>204</v>
      </c>
      <c r="C75" s="27" t="s">
        <v>296</v>
      </c>
      <c r="D75" s="28">
        <v>924614</v>
      </c>
      <c r="E75" s="65">
        <v>539358.18999999994</v>
      </c>
      <c r="F75" s="66">
        <f t="shared" si="0"/>
        <v>385255.81000000006</v>
      </c>
    </row>
    <row r="76" spans="1:6" x14ac:dyDescent="0.2">
      <c r="A76" s="25" t="s">
        <v>242</v>
      </c>
      <c r="B76" s="64" t="s">
        <v>204</v>
      </c>
      <c r="C76" s="27" t="s">
        <v>297</v>
      </c>
      <c r="D76" s="28">
        <v>924614</v>
      </c>
      <c r="E76" s="65">
        <v>539358.18999999994</v>
      </c>
      <c r="F76" s="66">
        <f t="shared" si="0"/>
        <v>385255.81000000006</v>
      </c>
    </row>
    <row r="77" spans="1:6" x14ac:dyDescent="0.2">
      <c r="A77" s="25" t="s">
        <v>244</v>
      </c>
      <c r="B77" s="64" t="s">
        <v>204</v>
      </c>
      <c r="C77" s="27" t="s">
        <v>298</v>
      </c>
      <c r="D77" s="28">
        <v>2030000</v>
      </c>
      <c r="E77" s="65">
        <v>379291.74</v>
      </c>
      <c r="F77" s="66">
        <f t="shared" si="0"/>
        <v>1650708.26</v>
      </c>
    </row>
    <row r="78" spans="1:6" x14ac:dyDescent="0.2">
      <c r="A78" s="25" t="s">
        <v>246</v>
      </c>
      <c r="B78" s="64" t="s">
        <v>204</v>
      </c>
      <c r="C78" s="27" t="s">
        <v>299</v>
      </c>
      <c r="D78" s="28">
        <v>50000</v>
      </c>
      <c r="E78" s="65" t="s">
        <v>46</v>
      </c>
      <c r="F78" s="66">
        <f t="shared" si="0"/>
        <v>50000</v>
      </c>
    </row>
    <row r="79" spans="1:6" ht="22.5" x14ac:dyDescent="0.2">
      <c r="A79" s="25" t="s">
        <v>248</v>
      </c>
      <c r="B79" s="64" t="s">
        <v>204</v>
      </c>
      <c r="C79" s="27" t="s">
        <v>300</v>
      </c>
      <c r="D79" s="28">
        <v>50000</v>
      </c>
      <c r="E79" s="65" t="s">
        <v>46</v>
      </c>
      <c r="F79" s="66">
        <f t="shared" ref="F79:F142" si="1">IF(OR(D79="-",IF(E79="-",0,E79)&gt;=IF(D79="-",0,D79)),"-",IF(D79="-",0,D79)-IF(E79="-",0,E79))</f>
        <v>50000</v>
      </c>
    </row>
    <row r="80" spans="1:6" x14ac:dyDescent="0.2">
      <c r="A80" s="25" t="s">
        <v>250</v>
      </c>
      <c r="B80" s="64" t="s">
        <v>204</v>
      </c>
      <c r="C80" s="27" t="s">
        <v>301</v>
      </c>
      <c r="D80" s="28">
        <v>1980000</v>
      </c>
      <c r="E80" s="65">
        <v>379291.74</v>
      </c>
      <c r="F80" s="66">
        <f t="shared" si="1"/>
        <v>1600708.26</v>
      </c>
    </row>
    <row r="81" spans="1:6" ht="22.5" x14ac:dyDescent="0.2">
      <c r="A81" s="25" t="s">
        <v>252</v>
      </c>
      <c r="B81" s="64" t="s">
        <v>204</v>
      </c>
      <c r="C81" s="27" t="s">
        <v>302</v>
      </c>
      <c r="D81" s="28">
        <v>1200000</v>
      </c>
      <c r="E81" s="65">
        <v>369291.74</v>
      </c>
      <c r="F81" s="66">
        <f t="shared" si="1"/>
        <v>830708.26</v>
      </c>
    </row>
    <row r="82" spans="1:6" x14ac:dyDescent="0.2">
      <c r="A82" s="25" t="s">
        <v>256</v>
      </c>
      <c r="B82" s="64" t="s">
        <v>204</v>
      </c>
      <c r="C82" s="27" t="s">
        <v>303</v>
      </c>
      <c r="D82" s="28">
        <v>780000</v>
      </c>
      <c r="E82" s="65">
        <v>10000</v>
      </c>
      <c r="F82" s="66">
        <f t="shared" si="1"/>
        <v>770000</v>
      </c>
    </row>
    <row r="83" spans="1:6" x14ac:dyDescent="0.2">
      <c r="A83" s="52" t="s">
        <v>304</v>
      </c>
      <c r="B83" s="53" t="s">
        <v>204</v>
      </c>
      <c r="C83" s="54" t="s">
        <v>305</v>
      </c>
      <c r="D83" s="55">
        <v>8000000</v>
      </c>
      <c r="E83" s="56" t="s">
        <v>46</v>
      </c>
      <c r="F83" s="57">
        <f t="shared" si="1"/>
        <v>8000000</v>
      </c>
    </row>
    <row r="84" spans="1:6" x14ac:dyDescent="0.2">
      <c r="A84" s="25" t="s">
        <v>244</v>
      </c>
      <c r="B84" s="64" t="s">
        <v>204</v>
      </c>
      <c r="C84" s="27" t="s">
        <v>306</v>
      </c>
      <c r="D84" s="28">
        <v>8000000</v>
      </c>
      <c r="E84" s="65" t="s">
        <v>46</v>
      </c>
      <c r="F84" s="66">
        <f t="shared" si="1"/>
        <v>8000000</v>
      </c>
    </row>
    <row r="85" spans="1:6" x14ac:dyDescent="0.2">
      <c r="A85" s="25" t="s">
        <v>258</v>
      </c>
      <c r="B85" s="64" t="s">
        <v>204</v>
      </c>
      <c r="C85" s="27" t="s">
        <v>307</v>
      </c>
      <c r="D85" s="28">
        <v>8000000</v>
      </c>
      <c r="E85" s="65" t="s">
        <v>46</v>
      </c>
      <c r="F85" s="66">
        <f t="shared" si="1"/>
        <v>8000000</v>
      </c>
    </row>
    <row r="86" spans="1:6" x14ac:dyDescent="0.2">
      <c r="A86" s="52" t="s">
        <v>308</v>
      </c>
      <c r="B86" s="53" t="s">
        <v>204</v>
      </c>
      <c r="C86" s="54" t="s">
        <v>309</v>
      </c>
      <c r="D86" s="55">
        <v>126845131.84</v>
      </c>
      <c r="E86" s="56">
        <v>49705071.659999996</v>
      </c>
      <c r="F86" s="57">
        <f t="shared" si="1"/>
        <v>77140060.180000007</v>
      </c>
    </row>
    <row r="87" spans="1:6" ht="56.25" x14ac:dyDescent="0.2">
      <c r="A87" s="25" t="s">
        <v>208</v>
      </c>
      <c r="B87" s="64" t="s">
        <v>204</v>
      </c>
      <c r="C87" s="27" t="s">
        <v>310</v>
      </c>
      <c r="D87" s="28">
        <v>58779585.399999999</v>
      </c>
      <c r="E87" s="65">
        <v>30822905.449999999</v>
      </c>
      <c r="F87" s="66">
        <f t="shared" si="1"/>
        <v>27956679.949999999</v>
      </c>
    </row>
    <row r="88" spans="1:6" x14ac:dyDescent="0.2">
      <c r="A88" s="25" t="s">
        <v>210</v>
      </c>
      <c r="B88" s="64" t="s">
        <v>204</v>
      </c>
      <c r="C88" s="27" t="s">
        <v>311</v>
      </c>
      <c r="D88" s="28">
        <v>58779585.399999999</v>
      </c>
      <c r="E88" s="65">
        <v>30822905.449999999</v>
      </c>
      <c r="F88" s="66">
        <f t="shared" si="1"/>
        <v>27956679.949999999</v>
      </c>
    </row>
    <row r="89" spans="1:6" x14ac:dyDescent="0.2">
      <c r="A89" s="25" t="s">
        <v>212</v>
      </c>
      <c r="B89" s="64" t="s">
        <v>204</v>
      </c>
      <c r="C89" s="27" t="s">
        <v>312</v>
      </c>
      <c r="D89" s="28">
        <v>44956963.200000003</v>
      </c>
      <c r="E89" s="65">
        <v>23689516.039999999</v>
      </c>
      <c r="F89" s="66">
        <f t="shared" si="1"/>
        <v>21267447.160000004</v>
      </c>
    </row>
    <row r="90" spans="1:6" ht="22.5" x14ac:dyDescent="0.2">
      <c r="A90" s="25" t="s">
        <v>214</v>
      </c>
      <c r="B90" s="64" t="s">
        <v>204</v>
      </c>
      <c r="C90" s="27" t="s">
        <v>313</v>
      </c>
      <c r="D90" s="28">
        <v>214162.8</v>
      </c>
      <c r="E90" s="65">
        <v>214162.8</v>
      </c>
      <c r="F90" s="66" t="str">
        <f t="shared" si="1"/>
        <v>-</v>
      </c>
    </row>
    <row r="91" spans="1:6" ht="33.75" x14ac:dyDescent="0.2">
      <c r="A91" s="25" t="s">
        <v>216</v>
      </c>
      <c r="B91" s="64" t="s">
        <v>204</v>
      </c>
      <c r="C91" s="27" t="s">
        <v>314</v>
      </c>
      <c r="D91" s="28">
        <v>13608459.4</v>
      </c>
      <c r="E91" s="65">
        <v>6919226.6100000003</v>
      </c>
      <c r="F91" s="66">
        <f t="shared" si="1"/>
        <v>6689232.79</v>
      </c>
    </row>
    <row r="92" spans="1:6" ht="22.5" x14ac:dyDescent="0.2">
      <c r="A92" s="25" t="s">
        <v>226</v>
      </c>
      <c r="B92" s="64" t="s">
        <v>204</v>
      </c>
      <c r="C92" s="27" t="s">
        <v>315</v>
      </c>
      <c r="D92" s="28">
        <v>53294234</v>
      </c>
      <c r="E92" s="65">
        <v>16796019.609999999</v>
      </c>
      <c r="F92" s="66">
        <f t="shared" si="1"/>
        <v>36498214.390000001</v>
      </c>
    </row>
    <row r="93" spans="1:6" ht="22.5" x14ac:dyDescent="0.2">
      <c r="A93" s="25" t="s">
        <v>228</v>
      </c>
      <c r="B93" s="64" t="s">
        <v>204</v>
      </c>
      <c r="C93" s="27" t="s">
        <v>316</v>
      </c>
      <c r="D93" s="28">
        <v>53294234</v>
      </c>
      <c r="E93" s="65">
        <v>16796019.609999999</v>
      </c>
      <c r="F93" s="66">
        <f t="shared" si="1"/>
        <v>36498214.390000001</v>
      </c>
    </row>
    <row r="94" spans="1:6" ht="22.5" x14ac:dyDescent="0.2">
      <c r="A94" s="25" t="s">
        <v>230</v>
      </c>
      <c r="B94" s="64" t="s">
        <v>204</v>
      </c>
      <c r="C94" s="27" t="s">
        <v>317</v>
      </c>
      <c r="D94" s="28">
        <v>1505700</v>
      </c>
      <c r="E94" s="65">
        <v>928027.52</v>
      </c>
      <c r="F94" s="66">
        <f t="shared" si="1"/>
        <v>577672.48</v>
      </c>
    </row>
    <row r="95" spans="1:6" x14ac:dyDescent="0.2">
      <c r="A95" s="25" t="s">
        <v>232</v>
      </c>
      <c r="B95" s="64" t="s">
        <v>204</v>
      </c>
      <c r="C95" s="27" t="s">
        <v>318</v>
      </c>
      <c r="D95" s="28">
        <v>51788534</v>
      </c>
      <c r="E95" s="65">
        <v>15867992.09</v>
      </c>
      <c r="F95" s="66">
        <f t="shared" si="1"/>
        <v>35920541.909999996</v>
      </c>
    </row>
    <row r="96" spans="1:6" x14ac:dyDescent="0.2">
      <c r="A96" s="25" t="s">
        <v>244</v>
      </c>
      <c r="B96" s="64" t="s">
        <v>204</v>
      </c>
      <c r="C96" s="27" t="s">
        <v>319</v>
      </c>
      <c r="D96" s="28">
        <v>14771312.439999999</v>
      </c>
      <c r="E96" s="65">
        <v>2086146.6</v>
      </c>
      <c r="F96" s="66">
        <f t="shared" si="1"/>
        <v>12685165.84</v>
      </c>
    </row>
    <row r="97" spans="1:6" x14ac:dyDescent="0.2">
      <c r="A97" s="25" t="s">
        <v>246</v>
      </c>
      <c r="B97" s="64" t="s">
        <v>204</v>
      </c>
      <c r="C97" s="27" t="s">
        <v>320</v>
      </c>
      <c r="D97" s="28">
        <v>7358000</v>
      </c>
      <c r="E97" s="65">
        <v>2014285.6</v>
      </c>
      <c r="F97" s="66">
        <f t="shared" si="1"/>
        <v>5343714.4000000004</v>
      </c>
    </row>
    <row r="98" spans="1:6" ht="22.5" x14ac:dyDescent="0.2">
      <c r="A98" s="25" t="s">
        <v>248</v>
      </c>
      <c r="B98" s="64" t="s">
        <v>204</v>
      </c>
      <c r="C98" s="27" t="s">
        <v>321</v>
      </c>
      <c r="D98" s="28">
        <v>7358000</v>
      </c>
      <c r="E98" s="65">
        <v>2014285.6</v>
      </c>
      <c r="F98" s="66">
        <f t="shared" si="1"/>
        <v>5343714.4000000004</v>
      </c>
    </row>
    <row r="99" spans="1:6" x14ac:dyDescent="0.2">
      <c r="A99" s="25" t="s">
        <v>250</v>
      </c>
      <c r="B99" s="64" t="s">
        <v>204</v>
      </c>
      <c r="C99" s="27" t="s">
        <v>322</v>
      </c>
      <c r="D99" s="28">
        <v>7413312.4400000004</v>
      </c>
      <c r="E99" s="65">
        <v>71861</v>
      </c>
      <c r="F99" s="66">
        <f t="shared" si="1"/>
        <v>7341451.4400000004</v>
      </c>
    </row>
    <row r="100" spans="1:6" ht="22.5" x14ac:dyDescent="0.2">
      <c r="A100" s="25" t="s">
        <v>252</v>
      </c>
      <c r="B100" s="64" t="s">
        <v>204</v>
      </c>
      <c r="C100" s="27" t="s">
        <v>323</v>
      </c>
      <c r="D100" s="28">
        <v>182312</v>
      </c>
      <c r="E100" s="65">
        <v>71561</v>
      </c>
      <c r="F100" s="66">
        <f t="shared" si="1"/>
        <v>110751</v>
      </c>
    </row>
    <row r="101" spans="1:6" x14ac:dyDescent="0.2">
      <c r="A101" s="25" t="s">
        <v>254</v>
      </c>
      <c r="B101" s="64" t="s">
        <v>204</v>
      </c>
      <c r="C101" s="27" t="s">
        <v>324</v>
      </c>
      <c r="D101" s="28">
        <v>113330</v>
      </c>
      <c r="E101" s="65">
        <v>300</v>
      </c>
      <c r="F101" s="66">
        <f t="shared" si="1"/>
        <v>113030</v>
      </c>
    </row>
    <row r="102" spans="1:6" x14ac:dyDescent="0.2">
      <c r="A102" s="25" t="s">
        <v>256</v>
      </c>
      <c r="B102" s="64" t="s">
        <v>204</v>
      </c>
      <c r="C102" s="27" t="s">
        <v>325</v>
      </c>
      <c r="D102" s="28">
        <v>7117670.4400000004</v>
      </c>
      <c r="E102" s="65" t="s">
        <v>46</v>
      </c>
      <c r="F102" s="66">
        <f t="shared" si="1"/>
        <v>7117670.4400000004</v>
      </c>
    </row>
    <row r="103" spans="1:6" x14ac:dyDescent="0.2">
      <c r="A103" s="52" t="s">
        <v>326</v>
      </c>
      <c r="B103" s="53" t="s">
        <v>204</v>
      </c>
      <c r="C103" s="54" t="s">
        <v>327</v>
      </c>
      <c r="D103" s="55">
        <v>629100</v>
      </c>
      <c r="E103" s="56">
        <v>357291.55</v>
      </c>
      <c r="F103" s="57">
        <f t="shared" si="1"/>
        <v>271808.45</v>
      </c>
    </row>
    <row r="104" spans="1:6" ht="56.25" x14ac:dyDescent="0.2">
      <c r="A104" s="25" t="s">
        <v>208</v>
      </c>
      <c r="B104" s="64" t="s">
        <v>204</v>
      </c>
      <c r="C104" s="27" t="s">
        <v>328</v>
      </c>
      <c r="D104" s="28">
        <v>629100</v>
      </c>
      <c r="E104" s="65">
        <v>357291.55</v>
      </c>
      <c r="F104" s="66">
        <f t="shared" si="1"/>
        <v>271808.45</v>
      </c>
    </row>
    <row r="105" spans="1:6" ht="22.5" x14ac:dyDescent="0.2">
      <c r="A105" s="25" t="s">
        <v>218</v>
      </c>
      <c r="B105" s="64" t="s">
        <v>204</v>
      </c>
      <c r="C105" s="27" t="s">
        <v>329</v>
      </c>
      <c r="D105" s="28">
        <v>629100</v>
      </c>
      <c r="E105" s="65">
        <v>357291.55</v>
      </c>
      <c r="F105" s="66">
        <f t="shared" si="1"/>
        <v>271808.45</v>
      </c>
    </row>
    <row r="106" spans="1:6" ht="22.5" x14ac:dyDescent="0.2">
      <c r="A106" s="25" t="s">
        <v>220</v>
      </c>
      <c r="B106" s="64" t="s">
        <v>204</v>
      </c>
      <c r="C106" s="27" t="s">
        <v>330</v>
      </c>
      <c r="D106" s="28">
        <v>439111.8</v>
      </c>
      <c r="E106" s="65">
        <v>285996.46000000002</v>
      </c>
      <c r="F106" s="66">
        <f t="shared" si="1"/>
        <v>153115.33999999997</v>
      </c>
    </row>
    <row r="107" spans="1:6" ht="33.75" x14ac:dyDescent="0.2">
      <c r="A107" s="25" t="s">
        <v>224</v>
      </c>
      <c r="B107" s="64" t="s">
        <v>204</v>
      </c>
      <c r="C107" s="27" t="s">
        <v>331</v>
      </c>
      <c r="D107" s="28">
        <v>189988.2</v>
      </c>
      <c r="E107" s="65">
        <v>71295.09</v>
      </c>
      <c r="F107" s="66">
        <f t="shared" si="1"/>
        <v>118693.11000000002</v>
      </c>
    </row>
    <row r="108" spans="1:6" x14ac:dyDescent="0.2">
      <c r="A108" s="52" t="s">
        <v>332</v>
      </c>
      <c r="B108" s="53" t="s">
        <v>204</v>
      </c>
      <c r="C108" s="54" t="s">
        <v>333</v>
      </c>
      <c r="D108" s="55">
        <v>629100</v>
      </c>
      <c r="E108" s="56">
        <v>357291.55</v>
      </c>
      <c r="F108" s="57">
        <f t="shared" si="1"/>
        <v>271808.45</v>
      </c>
    </row>
    <row r="109" spans="1:6" ht="56.25" x14ac:dyDescent="0.2">
      <c r="A109" s="25" t="s">
        <v>208</v>
      </c>
      <c r="B109" s="64" t="s">
        <v>204</v>
      </c>
      <c r="C109" s="27" t="s">
        <v>334</v>
      </c>
      <c r="D109" s="28">
        <v>629100</v>
      </c>
      <c r="E109" s="65">
        <v>357291.55</v>
      </c>
      <c r="F109" s="66">
        <f t="shared" si="1"/>
        <v>271808.45</v>
      </c>
    </row>
    <row r="110" spans="1:6" ht="22.5" x14ac:dyDescent="0.2">
      <c r="A110" s="25" t="s">
        <v>218</v>
      </c>
      <c r="B110" s="64" t="s">
        <v>204</v>
      </c>
      <c r="C110" s="27" t="s">
        <v>335</v>
      </c>
      <c r="D110" s="28">
        <v>629100</v>
      </c>
      <c r="E110" s="65">
        <v>357291.55</v>
      </c>
      <c r="F110" s="66">
        <f t="shared" si="1"/>
        <v>271808.45</v>
      </c>
    </row>
    <row r="111" spans="1:6" ht="22.5" x14ac:dyDescent="0.2">
      <c r="A111" s="25" t="s">
        <v>220</v>
      </c>
      <c r="B111" s="64" t="s">
        <v>204</v>
      </c>
      <c r="C111" s="27" t="s">
        <v>336</v>
      </c>
      <c r="D111" s="28">
        <v>439111.8</v>
      </c>
      <c r="E111" s="65">
        <v>285996.46000000002</v>
      </c>
      <c r="F111" s="66">
        <f t="shared" si="1"/>
        <v>153115.33999999997</v>
      </c>
    </row>
    <row r="112" spans="1:6" ht="33.75" x14ac:dyDescent="0.2">
      <c r="A112" s="25" t="s">
        <v>224</v>
      </c>
      <c r="B112" s="64" t="s">
        <v>204</v>
      </c>
      <c r="C112" s="27" t="s">
        <v>337</v>
      </c>
      <c r="D112" s="28">
        <v>189988.2</v>
      </c>
      <c r="E112" s="65">
        <v>71295.09</v>
      </c>
      <c r="F112" s="66">
        <f t="shared" si="1"/>
        <v>118693.11000000002</v>
      </c>
    </row>
    <row r="113" spans="1:6" ht="22.5" x14ac:dyDescent="0.2">
      <c r="A113" s="52" t="s">
        <v>338</v>
      </c>
      <c r="B113" s="53" t="s">
        <v>204</v>
      </c>
      <c r="C113" s="54" t="s">
        <v>339</v>
      </c>
      <c r="D113" s="55">
        <v>15053280</v>
      </c>
      <c r="E113" s="56">
        <v>2498188.2200000002</v>
      </c>
      <c r="F113" s="57">
        <f t="shared" si="1"/>
        <v>12555091.779999999</v>
      </c>
    </row>
    <row r="114" spans="1:6" ht="22.5" x14ac:dyDescent="0.2">
      <c r="A114" s="25" t="s">
        <v>226</v>
      </c>
      <c r="B114" s="64" t="s">
        <v>204</v>
      </c>
      <c r="C114" s="27" t="s">
        <v>340</v>
      </c>
      <c r="D114" s="28">
        <v>15053280</v>
      </c>
      <c r="E114" s="65">
        <v>2498188.2200000002</v>
      </c>
      <c r="F114" s="66">
        <f t="shared" si="1"/>
        <v>12555091.779999999</v>
      </c>
    </row>
    <row r="115" spans="1:6" ht="22.5" x14ac:dyDescent="0.2">
      <c r="A115" s="25" t="s">
        <v>228</v>
      </c>
      <c r="B115" s="64" t="s">
        <v>204</v>
      </c>
      <c r="C115" s="27" t="s">
        <v>341</v>
      </c>
      <c r="D115" s="28">
        <v>15053280</v>
      </c>
      <c r="E115" s="65">
        <v>2498188.2200000002</v>
      </c>
      <c r="F115" s="66">
        <f t="shared" si="1"/>
        <v>12555091.779999999</v>
      </c>
    </row>
    <row r="116" spans="1:6" x14ac:dyDescent="0.2">
      <c r="A116" s="25" t="s">
        <v>232</v>
      </c>
      <c r="B116" s="64" t="s">
        <v>204</v>
      </c>
      <c r="C116" s="27" t="s">
        <v>342</v>
      </c>
      <c r="D116" s="28">
        <v>15053280</v>
      </c>
      <c r="E116" s="65">
        <v>2498188.2200000002</v>
      </c>
      <c r="F116" s="66">
        <f t="shared" si="1"/>
        <v>12555091.779999999</v>
      </c>
    </row>
    <row r="117" spans="1:6" x14ac:dyDescent="0.2">
      <c r="A117" s="52" t="s">
        <v>343</v>
      </c>
      <c r="B117" s="53" t="s">
        <v>204</v>
      </c>
      <c r="C117" s="54" t="s">
        <v>344</v>
      </c>
      <c r="D117" s="55">
        <v>7490000</v>
      </c>
      <c r="E117" s="56">
        <v>373625.64</v>
      </c>
      <c r="F117" s="57">
        <f t="shared" si="1"/>
        <v>7116374.3600000003</v>
      </c>
    </row>
    <row r="118" spans="1:6" ht="22.5" x14ac:dyDescent="0.2">
      <c r="A118" s="25" t="s">
        <v>226</v>
      </c>
      <c r="B118" s="64" t="s">
        <v>204</v>
      </c>
      <c r="C118" s="27" t="s">
        <v>345</v>
      </c>
      <c r="D118" s="28">
        <v>7490000</v>
      </c>
      <c r="E118" s="65">
        <v>373625.64</v>
      </c>
      <c r="F118" s="66">
        <f t="shared" si="1"/>
        <v>7116374.3600000003</v>
      </c>
    </row>
    <row r="119" spans="1:6" ht="22.5" x14ac:dyDescent="0.2">
      <c r="A119" s="25" t="s">
        <v>228</v>
      </c>
      <c r="B119" s="64" t="s">
        <v>204</v>
      </c>
      <c r="C119" s="27" t="s">
        <v>346</v>
      </c>
      <c r="D119" s="28">
        <v>7490000</v>
      </c>
      <c r="E119" s="65">
        <v>373625.64</v>
      </c>
      <c r="F119" s="66">
        <f t="shared" si="1"/>
        <v>7116374.3600000003</v>
      </c>
    </row>
    <row r="120" spans="1:6" x14ac:dyDescent="0.2">
      <c r="A120" s="25" t="s">
        <v>232</v>
      </c>
      <c r="B120" s="64" t="s">
        <v>204</v>
      </c>
      <c r="C120" s="27" t="s">
        <v>347</v>
      </c>
      <c r="D120" s="28">
        <v>7490000</v>
      </c>
      <c r="E120" s="65">
        <v>373625.64</v>
      </c>
      <c r="F120" s="66">
        <f t="shared" si="1"/>
        <v>7116374.3600000003</v>
      </c>
    </row>
    <row r="121" spans="1:6" ht="33.75" x14ac:dyDescent="0.2">
      <c r="A121" s="52" t="s">
        <v>348</v>
      </c>
      <c r="B121" s="53" t="s">
        <v>204</v>
      </c>
      <c r="C121" s="54" t="s">
        <v>349</v>
      </c>
      <c r="D121" s="55">
        <v>2900000</v>
      </c>
      <c r="E121" s="56">
        <v>47417.94</v>
      </c>
      <c r="F121" s="57">
        <f t="shared" si="1"/>
        <v>2852582.06</v>
      </c>
    </row>
    <row r="122" spans="1:6" ht="22.5" x14ac:dyDescent="0.2">
      <c r="A122" s="25" t="s">
        <v>226</v>
      </c>
      <c r="B122" s="64" t="s">
        <v>204</v>
      </c>
      <c r="C122" s="27" t="s">
        <v>350</v>
      </c>
      <c r="D122" s="28">
        <v>2900000</v>
      </c>
      <c r="E122" s="65">
        <v>47417.94</v>
      </c>
      <c r="F122" s="66">
        <f t="shared" si="1"/>
        <v>2852582.06</v>
      </c>
    </row>
    <row r="123" spans="1:6" ht="22.5" x14ac:dyDescent="0.2">
      <c r="A123" s="25" t="s">
        <v>228</v>
      </c>
      <c r="B123" s="64" t="s">
        <v>204</v>
      </c>
      <c r="C123" s="27" t="s">
        <v>351</v>
      </c>
      <c r="D123" s="28">
        <v>2900000</v>
      </c>
      <c r="E123" s="65">
        <v>47417.94</v>
      </c>
      <c r="F123" s="66">
        <f t="shared" si="1"/>
        <v>2852582.06</v>
      </c>
    </row>
    <row r="124" spans="1:6" x14ac:dyDescent="0.2">
      <c r="A124" s="25" t="s">
        <v>232</v>
      </c>
      <c r="B124" s="64" t="s">
        <v>204</v>
      </c>
      <c r="C124" s="27" t="s">
        <v>352</v>
      </c>
      <c r="D124" s="28">
        <v>2900000</v>
      </c>
      <c r="E124" s="65">
        <v>47417.94</v>
      </c>
      <c r="F124" s="66">
        <f t="shared" si="1"/>
        <v>2852582.06</v>
      </c>
    </row>
    <row r="125" spans="1:6" ht="22.5" x14ac:dyDescent="0.2">
      <c r="A125" s="52" t="s">
        <v>353</v>
      </c>
      <c r="B125" s="53" t="s">
        <v>204</v>
      </c>
      <c r="C125" s="54" t="s">
        <v>354</v>
      </c>
      <c r="D125" s="55">
        <v>4663280</v>
      </c>
      <c r="E125" s="56">
        <v>2077144.64</v>
      </c>
      <c r="F125" s="57">
        <f t="shared" si="1"/>
        <v>2586135.3600000003</v>
      </c>
    </row>
    <row r="126" spans="1:6" ht="22.5" x14ac:dyDescent="0.2">
      <c r="A126" s="25" t="s">
        <v>226</v>
      </c>
      <c r="B126" s="64" t="s">
        <v>204</v>
      </c>
      <c r="C126" s="27" t="s">
        <v>355</v>
      </c>
      <c r="D126" s="28">
        <v>4663280</v>
      </c>
      <c r="E126" s="65">
        <v>2077144.64</v>
      </c>
      <c r="F126" s="66">
        <f t="shared" si="1"/>
        <v>2586135.3600000003</v>
      </c>
    </row>
    <row r="127" spans="1:6" ht="22.5" x14ac:dyDescent="0.2">
      <c r="A127" s="25" t="s">
        <v>228</v>
      </c>
      <c r="B127" s="64" t="s">
        <v>204</v>
      </c>
      <c r="C127" s="27" t="s">
        <v>356</v>
      </c>
      <c r="D127" s="28">
        <v>4663280</v>
      </c>
      <c r="E127" s="65">
        <v>2077144.64</v>
      </c>
      <c r="F127" s="66">
        <f t="shared" si="1"/>
        <v>2586135.3600000003</v>
      </c>
    </row>
    <row r="128" spans="1:6" x14ac:dyDescent="0.2">
      <c r="A128" s="25" t="s">
        <v>232</v>
      </c>
      <c r="B128" s="64" t="s">
        <v>204</v>
      </c>
      <c r="C128" s="27" t="s">
        <v>357</v>
      </c>
      <c r="D128" s="28">
        <v>4663280</v>
      </c>
      <c r="E128" s="65">
        <v>2077144.64</v>
      </c>
      <c r="F128" s="66">
        <f t="shared" si="1"/>
        <v>2586135.3600000003</v>
      </c>
    </row>
    <row r="129" spans="1:6" x14ac:dyDescent="0.2">
      <c r="A129" s="52" t="s">
        <v>358</v>
      </c>
      <c r="B129" s="53" t="s">
        <v>204</v>
      </c>
      <c r="C129" s="54" t="s">
        <v>359</v>
      </c>
      <c r="D129" s="55">
        <v>198000000</v>
      </c>
      <c r="E129" s="56">
        <v>16116646.09</v>
      </c>
      <c r="F129" s="57">
        <f t="shared" si="1"/>
        <v>181883353.91</v>
      </c>
    </row>
    <row r="130" spans="1:6" ht="22.5" x14ac:dyDescent="0.2">
      <c r="A130" s="25" t="s">
        <v>226</v>
      </c>
      <c r="B130" s="64" t="s">
        <v>204</v>
      </c>
      <c r="C130" s="27" t="s">
        <v>360</v>
      </c>
      <c r="D130" s="28">
        <v>198000000</v>
      </c>
      <c r="E130" s="65">
        <v>16116646.09</v>
      </c>
      <c r="F130" s="66">
        <f t="shared" si="1"/>
        <v>181883353.91</v>
      </c>
    </row>
    <row r="131" spans="1:6" ht="22.5" x14ac:dyDescent="0.2">
      <c r="A131" s="25" t="s">
        <v>228</v>
      </c>
      <c r="B131" s="64" t="s">
        <v>204</v>
      </c>
      <c r="C131" s="27" t="s">
        <v>361</v>
      </c>
      <c r="D131" s="28">
        <v>198000000</v>
      </c>
      <c r="E131" s="65">
        <v>16116646.09</v>
      </c>
      <c r="F131" s="66">
        <f t="shared" si="1"/>
        <v>181883353.91</v>
      </c>
    </row>
    <row r="132" spans="1:6" x14ac:dyDescent="0.2">
      <c r="A132" s="25" t="s">
        <v>232</v>
      </c>
      <c r="B132" s="64" t="s">
        <v>204</v>
      </c>
      <c r="C132" s="27" t="s">
        <v>362</v>
      </c>
      <c r="D132" s="28">
        <v>198000000</v>
      </c>
      <c r="E132" s="65">
        <v>16116646.09</v>
      </c>
      <c r="F132" s="66">
        <f t="shared" si="1"/>
        <v>181883353.91</v>
      </c>
    </row>
    <row r="133" spans="1:6" x14ac:dyDescent="0.2">
      <c r="A133" s="52" t="s">
        <v>363</v>
      </c>
      <c r="B133" s="53" t="s">
        <v>204</v>
      </c>
      <c r="C133" s="54" t="s">
        <v>364</v>
      </c>
      <c r="D133" s="55">
        <v>183000000</v>
      </c>
      <c r="E133" s="56">
        <v>12722147.49</v>
      </c>
      <c r="F133" s="57">
        <f t="shared" si="1"/>
        <v>170277852.50999999</v>
      </c>
    </row>
    <row r="134" spans="1:6" ht="22.5" x14ac:dyDescent="0.2">
      <c r="A134" s="25" t="s">
        <v>226</v>
      </c>
      <c r="B134" s="64" t="s">
        <v>204</v>
      </c>
      <c r="C134" s="27" t="s">
        <v>365</v>
      </c>
      <c r="D134" s="28">
        <v>183000000</v>
      </c>
      <c r="E134" s="65">
        <v>12722147.49</v>
      </c>
      <c r="F134" s="66">
        <f t="shared" si="1"/>
        <v>170277852.50999999</v>
      </c>
    </row>
    <row r="135" spans="1:6" ht="22.5" x14ac:dyDescent="0.2">
      <c r="A135" s="25" t="s">
        <v>228</v>
      </c>
      <c r="B135" s="64" t="s">
        <v>204</v>
      </c>
      <c r="C135" s="27" t="s">
        <v>366</v>
      </c>
      <c r="D135" s="28">
        <v>183000000</v>
      </c>
      <c r="E135" s="65">
        <v>12722147.49</v>
      </c>
      <c r="F135" s="66">
        <f t="shared" si="1"/>
        <v>170277852.50999999</v>
      </c>
    </row>
    <row r="136" spans="1:6" x14ac:dyDescent="0.2">
      <c r="A136" s="25" t="s">
        <v>232</v>
      </c>
      <c r="B136" s="64" t="s">
        <v>204</v>
      </c>
      <c r="C136" s="27" t="s">
        <v>367</v>
      </c>
      <c r="D136" s="28">
        <v>183000000</v>
      </c>
      <c r="E136" s="65">
        <v>12722147.49</v>
      </c>
      <c r="F136" s="66">
        <f t="shared" si="1"/>
        <v>170277852.50999999</v>
      </c>
    </row>
    <row r="137" spans="1:6" x14ac:dyDescent="0.2">
      <c r="A137" s="52" t="s">
        <v>368</v>
      </c>
      <c r="B137" s="53" t="s">
        <v>204</v>
      </c>
      <c r="C137" s="54" t="s">
        <v>369</v>
      </c>
      <c r="D137" s="55">
        <v>15000000</v>
      </c>
      <c r="E137" s="56">
        <v>3394498.6</v>
      </c>
      <c r="F137" s="57">
        <f t="shared" si="1"/>
        <v>11605501.4</v>
      </c>
    </row>
    <row r="138" spans="1:6" ht="22.5" x14ac:dyDescent="0.2">
      <c r="A138" s="25" t="s">
        <v>226</v>
      </c>
      <c r="B138" s="64" t="s">
        <v>204</v>
      </c>
      <c r="C138" s="27" t="s">
        <v>370</v>
      </c>
      <c r="D138" s="28">
        <v>15000000</v>
      </c>
      <c r="E138" s="65">
        <v>3394498.6</v>
      </c>
      <c r="F138" s="66">
        <f t="shared" si="1"/>
        <v>11605501.4</v>
      </c>
    </row>
    <row r="139" spans="1:6" ht="22.5" x14ac:dyDescent="0.2">
      <c r="A139" s="25" t="s">
        <v>228</v>
      </c>
      <c r="B139" s="64" t="s">
        <v>204</v>
      </c>
      <c r="C139" s="27" t="s">
        <v>371</v>
      </c>
      <c r="D139" s="28">
        <v>15000000</v>
      </c>
      <c r="E139" s="65">
        <v>3394498.6</v>
      </c>
      <c r="F139" s="66">
        <f t="shared" si="1"/>
        <v>11605501.4</v>
      </c>
    </row>
    <row r="140" spans="1:6" x14ac:dyDescent="0.2">
      <c r="A140" s="25" t="s">
        <v>232</v>
      </c>
      <c r="B140" s="64" t="s">
        <v>204</v>
      </c>
      <c r="C140" s="27" t="s">
        <v>372</v>
      </c>
      <c r="D140" s="28">
        <v>15000000</v>
      </c>
      <c r="E140" s="65">
        <v>3394498.6</v>
      </c>
      <c r="F140" s="66">
        <f t="shared" si="1"/>
        <v>11605501.4</v>
      </c>
    </row>
    <row r="141" spans="1:6" x14ac:dyDescent="0.2">
      <c r="A141" s="52" t="s">
        <v>373</v>
      </c>
      <c r="B141" s="53" t="s">
        <v>204</v>
      </c>
      <c r="C141" s="54" t="s">
        <v>374</v>
      </c>
      <c r="D141" s="55">
        <v>302462741.22000003</v>
      </c>
      <c r="E141" s="56">
        <v>106441524.28</v>
      </c>
      <c r="F141" s="57">
        <f t="shared" si="1"/>
        <v>196021216.94000003</v>
      </c>
    </row>
    <row r="142" spans="1:6" ht="22.5" x14ac:dyDescent="0.2">
      <c r="A142" s="25" t="s">
        <v>226</v>
      </c>
      <c r="B142" s="64" t="s">
        <v>204</v>
      </c>
      <c r="C142" s="27" t="s">
        <v>375</v>
      </c>
      <c r="D142" s="28">
        <v>239003230.43000001</v>
      </c>
      <c r="E142" s="65">
        <v>84638996.609999999</v>
      </c>
      <c r="F142" s="66">
        <f t="shared" si="1"/>
        <v>154364233.81999999</v>
      </c>
    </row>
    <row r="143" spans="1:6" ht="22.5" x14ac:dyDescent="0.2">
      <c r="A143" s="25" t="s">
        <v>228</v>
      </c>
      <c r="B143" s="64" t="s">
        <v>204</v>
      </c>
      <c r="C143" s="27" t="s">
        <v>376</v>
      </c>
      <c r="D143" s="28">
        <v>239003230.43000001</v>
      </c>
      <c r="E143" s="65">
        <v>84638996.609999999</v>
      </c>
      <c r="F143" s="66">
        <f t="shared" ref="F143:F206" si="2">IF(OR(D143="-",IF(E143="-",0,E143)&gt;=IF(D143="-",0,D143)),"-",IF(D143="-",0,D143)-IF(E143="-",0,E143))</f>
        <v>154364233.81999999</v>
      </c>
    </row>
    <row r="144" spans="1:6" x14ac:dyDescent="0.2">
      <c r="A144" s="25" t="s">
        <v>232</v>
      </c>
      <c r="B144" s="64" t="s">
        <v>204</v>
      </c>
      <c r="C144" s="27" t="s">
        <v>377</v>
      </c>
      <c r="D144" s="28">
        <v>229993781.66</v>
      </c>
      <c r="E144" s="65">
        <v>80197183.879999995</v>
      </c>
      <c r="F144" s="66">
        <f t="shared" si="2"/>
        <v>149796597.78</v>
      </c>
    </row>
    <row r="145" spans="1:6" x14ac:dyDescent="0.2">
      <c r="A145" s="25" t="s">
        <v>234</v>
      </c>
      <c r="B145" s="64" t="s">
        <v>204</v>
      </c>
      <c r="C145" s="27" t="s">
        <v>378</v>
      </c>
      <c r="D145" s="28">
        <v>9009448.7699999996</v>
      </c>
      <c r="E145" s="65">
        <v>4441812.7300000004</v>
      </c>
      <c r="F145" s="66">
        <f t="shared" si="2"/>
        <v>4567636.0399999991</v>
      </c>
    </row>
    <row r="146" spans="1:6" x14ac:dyDescent="0.2">
      <c r="A146" s="25" t="s">
        <v>240</v>
      </c>
      <c r="B146" s="64" t="s">
        <v>204</v>
      </c>
      <c r="C146" s="27" t="s">
        <v>379</v>
      </c>
      <c r="D146" s="28">
        <v>150000</v>
      </c>
      <c r="E146" s="65" t="s">
        <v>46</v>
      </c>
      <c r="F146" s="66">
        <f t="shared" si="2"/>
        <v>150000</v>
      </c>
    </row>
    <row r="147" spans="1:6" x14ac:dyDescent="0.2">
      <c r="A147" s="25" t="s">
        <v>242</v>
      </c>
      <c r="B147" s="64" t="s">
        <v>204</v>
      </c>
      <c r="C147" s="27" t="s">
        <v>380</v>
      </c>
      <c r="D147" s="28">
        <v>150000</v>
      </c>
      <c r="E147" s="65" t="s">
        <v>46</v>
      </c>
      <c r="F147" s="66">
        <f t="shared" si="2"/>
        <v>150000</v>
      </c>
    </row>
    <row r="148" spans="1:6" x14ac:dyDescent="0.2">
      <c r="A148" s="25" t="s">
        <v>244</v>
      </c>
      <c r="B148" s="64" t="s">
        <v>204</v>
      </c>
      <c r="C148" s="27" t="s">
        <v>381</v>
      </c>
      <c r="D148" s="28">
        <v>63309510.789999999</v>
      </c>
      <c r="E148" s="65">
        <v>21802527.670000002</v>
      </c>
      <c r="F148" s="66">
        <f t="shared" si="2"/>
        <v>41506983.119999997</v>
      </c>
    </row>
    <row r="149" spans="1:6" ht="45" x14ac:dyDescent="0.2">
      <c r="A149" s="25" t="s">
        <v>382</v>
      </c>
      <c r="B149" s="64" t="s">
        <v>204</v>
      </c>
      <c r="C149" s="27" t="s">
        <v>383</v>
      </c>
      <c r="D149" s="28">
        <v>63259580.159999996</v>
      </c>
      <c r="E149" s="65">
        <v>21752597.039999999</v>
      </c>
      <c r="F149" s="66">
        <f t="shared" si="2"/>
        <v>41506983.119999997</v>
      </c>
    </row>
    <row r="150" spans="1:6" ht="45" x14ac:dyDescent="0.2">
      <c r="A150" s="25" t="s">
        <v>384</v>
      </c>
      <c r="B150" s="64" t="s">
        <v>204</v>
      </c>
      <c r="C150" s="27" t="s">
        <v>385</v>
      </c>
      <c r="D150" s="28">
        <v>63259580.159999996</v>
      </c>
      <c r="E150" s="65">
        <v>21752597.039999999</v>
      </c>
      <c r="F150" s="66">
        <f t="shared" si="2"/>
        <v>41506983.119999997</v>
      </c>
    </row>
    <row r="151" spans="1:6" x14ac:dyDescent="0.2">
      <c r="A151" s="25" t="s">
        <v>246</v>
      </c>
      <c r="B151" s="64" t="s">
        <v>204</v>
      </c>
      <c r="C151" s="27" t="s">
        <v>386</v>
      </c>
      <c r="D151" s="28">
        <v>49930.63</v>
      </c>
      <c r="E151" s="65">
        <v>49930.63</v>
      </c>
      <c r="F151" s="66" t="str">
        <f t="shared" si="2"/>
        <v>-</v>
      </c>
    </row>
    <row r="152" spans="1:6" ht="22.5" x14ac:dyDescent="0.2">
      <c r="A152" s="25" t="s">
        <v>248</v>
      </c>
      <c r="B152" s="64" t="s">
        <v>204</v>
      </c>
      <c r="C152" s="27" t="s">
        <v>387</v>
      </c>
      <c r="D152" s="28">
        <v>49930.63</v>
      </c>
      <c r="E152" s="65">
        <v>49930.63</v>
      </c>
      <c r="F152" s="66" t="str">
        <f t="shared" si="2"/>
        <v>-</v>
      </c>
    </row>
    <row r="153" spans="1:6" x14ac:dyDescent="0.2">
      <c r="A153" s="52" t="s">
        <v>388</v>
      </c>
      <c r="B153" s="53" t="s">
        <v>204</v>
      </c>
      <c r="C153" s="54" t="s">
        <v>389</v>
      </c>
      <c r="D153" s="55">
        <v>11311357.699999999</v>
      </c>
      <c r="E153" s="56">
        <v>2143553.08</v>
      </c>
      <c r="F153" s="57">
        <f t="shared" si="2"/>
        <v>9167804.6199999992</v>
      </c>
    </row>
    <row r="154" spans="1:6" ht="22.5" x14ac:dyDescent="0.2">
      <c r="A154" s="25" t="s">
        <v>226</v>
      </c>
      <c r="B154" s="64" t="s">
        <v>204</v>
      </c>
      <c r="C154" s="27" t="s">
        <v>390</v>
      </c>
      <c r="D154" s="28">
        <v>11161357.699999999</v>
      </c>
      <c r="E154" s="65">
        <v>2143553.08</v>
      </c>
      <c r="F154" s="66">
        <f t="shared" si="2"/>
        <v>9017804.6199999992</v>
      </c>
    </row>
    <row r="155" spans="1:6" ht="22.5" x14ac:dyDescent="0.2">
      <c r="A155" s="25" t="s">
        <v>228</v>
      </c>
      <c r="B155" s="64" t="s">
        <v>204</v>
      </c>
      <c r="C155" s="27" t="s">
        <v>391</v>
      </c>
      <c r="D155" s="28">
        <v>11161357.699999999</v>
      </c>
      <c r="E155" s="65">
        <v>2143553.08</v>
      </c>
      <c r="F155" s="66">
        <f t="shared" si="2"/>
        <v>9017804.6199999992</v>
      </c>
    </row>
    <row r="156" spans="1:6" x14ac:dyDescent="0.2">
      <c r="A156" s="25" t="s">
        <v>232</v>
      </c>
      <c r="B156" s="64" t="s">
        <v>204</v>
      </c>
      <c r="C156" s="27" t="s">
        <v>392</v>
      </c>
      <c r="D156" s="28">
        <v>10787175.24</v>
      </c>
      <c r="E156" s="65">
        <v>1962276.07</v>
      </c>
      <c r="F156" s="66">
        <f t="shared" si="2"/>
        <v>8824899.1699999999</v>
      </c>
    </row>
    <row r="157" spans="1:6" x14ac:dyDescent="0.2">
      <c r="A157" s="25" t="s">
        <v>234</v>
      </c>
      <c r="B157" s="64" t="s">
        <v>204</v>
      </c>
      <c r="C157" s="27" t="s">
        <v>393</v>
      </c>
      <c r="D157" s="28">
        <v>374182.46</v>
      </c>
      <c r="E157" s="65">
        <v>181277.01</v>
      </c>
      <c r="F157" s="66">
        <f t="shared" si="2"/>
        <v>192905.45</v>
      </c>
    </row>
    <row r="158" spans="1:6" x14ac:dyDescent="0.2">
      <c r="A158" s="25" t="s">
        <v>240</v>
      </c>
      <c r="B158" s="64" t="s">
        <v>204</v>
      </c>
      <c r="C158" s="27" t="s">
        <v>394</v>
      </c>
      <c r="D158" s="28">
        <v>150000</v>
      </c>
      <c r="E158" s="65" t="s">
        <v>46</v>
      </c>
      <c r="F158" s="66">
        <f t="shared" si="2"/>
        <v>150000</v>
      </c>
    </row>
    <row r="159" spans="1:6" x14ac:dyDescent="0.2">
      <c r="A159" s="25" t="s">
        <v>242</v>
      </c>
      <c r="B159" s="64" t="s">
        <v>204</v>
      </c>
      <c r="C159" s="27" t="s">
        <v>395</v>
      </c>
      <c r="D159" s="28">
        <v>150000</v>
      </c>
      <c r="E159" s="65" t="s">
        <v>46</v>
      </c>
      <c r="F159" s="66">
        <f t="shared" si="2"/>
        <v>150000</v>
      </c>
    </row>
    <row r="160" spans="1:6" x14ac:dyDescent="0.2">
      <c r="A160" s="52" t="s">
        <v>396</v>
      </c>
      <c r="B160" s="53" t="s">
        <v>204</v>
      </c>
      <c r="C160" s="54" t="s">
        <v>397</v>
      </c>
      <c r="D160" s="55">
        <v>80459992.950000003</v>
      </c>
      <c r="E160" s="56">
        <v>29508037.149999999</v>
      </c>
      <c r="F160" s="57">
        <f t="shared" si="2"/>
        <v>50951955.800000004</v>
      </c>
    </row>
    <row r="161" spans="1:6" ht="22.5" x14ac:dyDescent="0.2">
      <c r="A161" s="25" t="s">
        <v>226</v>
      </c>
      <c r="B161" s="64" t="s">
        <v>204</v>
      </c>
      <c r="C161" s="27" t="s">
        <v>398</v>
      </c>
      <c r="D161" s="28">
        <v>17200412.789999999</v>
      </c>
      <c r="E161" s="65">
        <v>7755440.1100000003</v>
      </c>
      <c r="F161" s="66">
        <f t="shared" si="2"/>
        <v>9444972.6799999997</v>
      </c>
    </row>
    <row r="162" spans="1:6" ht="22.5" x14ac:dyDescent="0.2">
      <c r="A162" s="25" t="s">
        <v>228</v>
      </c>
      <c r="B162" s="64" t="s">
        <v>204</v>
      </c>
      <c r="C162" s="27" t="s">
        <v>399</v>
      </c>
      <c r="D162" s="28">
        <v>17200412.789999999</v>
      </c>
      <c r="E162" s="65">
        <v>7755440.1100000003</v>
      </c>
      <c r="F162" s="66">
        <f t="shared" si="2"/>
        <v>9444972.6799999997</v>
      </c>
    </row>
    <row r="163" spans="1:6" x14ac:dyDescent="0.2">
      <c r="A163" s="25" t="s">
        <v>232</v>
      </c>
      <c r="B163" s="64" t="s">
        <v>204</v>
      </c>
      <c r="C163" s="27" t="s">
        <v>400</v>
      </c>
      <c r="D163" s="28">
        <v>17200412.789999999</v>
      </c>
      <c r="E163" s="65">
        <v>7755440.1100000003</v>
      </c>
      <c r="F163" s="66">
        <f t="shared" si="2"/>
        <v>9444972.6799999997</v>
      </c>
    </row>
    <row r="164" spans="1:6" x14ac:dyDescent="0.2">
      <c r="A164" s="25" t="s">
        <v>244</v>
      </c>
      <c r="B164" s="64" t="s">
        <v>204</v>
      </c>
      <c r="C164" s="27" t="s">
        <v>401</v>
      </c>
      <c r="D164" s="28">
        <v>63259580.159999996</v>
      </c>
      <c r="E164" s="65">
        <v>21752597.039999999</v>
      </c>
      <c r="F164" s="66">
        <f t="shared" si="2"/>
        <v>41506983.119999997</v>
      </c>
    </row>
    <row r="165" spans="1:6" ht="45" x14ac:dyDescent="0.2">
      <c r="A165" s="25" t="s">
        <v>382</v>
      </c>
      <c r="B165" s="64" t="s">
        <v>204</v>
      </c>
      <c r="C165" s="27" t="s">
        <v>402</v>
      </c>
      <c r="D165" s="28">
        <v>63259580.159999996</v>
      </c>
      <c r="E165" s="65">
        <v>21752597.039999999</v>
      </c>
      <c r="F165" s="66">
        <f t="shared" si="2"/>
        <v>41506983.119999997</v>
      </c>
    </row>
    <row r="166" spans="1:6" ht="45" x14ac:dyDescent="0.2">
      <c r="A166" s="25" t="s">
        <v>384</v>
      </c>
      <c r="B166" s="64" t="s">
        <v>204</v>
      </c>
      <c r="C166" s="27" t="s">
        <v>403</v>
      </c>
      <c r="D166" s="28">
        <v>63259580.159999996</v>
      </c>
      <c r="E166" s="65">
        <v>21752597.039999999</v>
      </c>
      <c r="F166" s="66">
        <f t="shared" si="2"/>
        <v>41506983.119999997</v>
      </c>
    </row>
    <row r="167" spans="1:6" x14ac:dyDescent="0.2">
      <c r="A167" s="52" t="s">
        <v>404</v>
      </c>
      <c r="B167" s="53" t="s">
        <v>204</v>
      </c>
      <c r="C167" s="54" t="s">
        <v>405</v>
      </c>
      <c r="D167" s="55">
        <v>210691390.56999999</v>
      </c>
      <c r="E167" s="56">
        <v>74789934.049999997</v>
      </c>
      <c r="F167" s="57">
        <f t="shared" si="2"/>
        <v>135901456.51999998</v>
      </c>
    </row>
    <row r="168" spans="1:6" ht="22.5" x14ac:dyDescent="0.2">
      <c r="A168" s="25" t="s">
        <v>226</v>
      </c>
      <c r="B168" s="64" t="s">
        <v>204</v>
      </c>
      <c r="C168" s="27" t="s">
        <v>406</v>
      </c>
      <c r="D168" s="28">
        <v>210641459.94</v>
      </c>
      <c r="E168" s="65">
        <v>74740003.420000002</v>
      </c>
      <c r="F168" s="66">
        <f t="shared" si="2"/>
        <v>135901456.51999998</v>
      </c>
    </row>
    <row r="169" spans="1:6" ht="22.5" x14ac:dyDescent="0.2">
      <c r="A169" s="25" t="s">
        <v>228</v>
      </c>
      <c r="B169" s="64" t="s">
        <v>204</v>
      </c>
      <c r="C169" s="27" t="s">
        <v>407</v>
      </c>
      <c r="D169" s="28">
        <v>210641459.94</v>
      </c>
      <c r="E169" s="65">
        <v>74740003.420000002</v>
      </c>
      <c r="F169" s="66">
        <f t="shared" si="2"/>
        <v>135901456.51999998</v>
      </c>
    </row>
    <row r="170" spans="1:6" x14ac:dyDescent="0.2">
      <c r="A170" s="25" t="s">
        <v>232</v>
      </c>
      <c r="B170" s="64" t="s">
        <v>204</v>
      </c>
      <c r="C170" s="27" t="s">
        <v>408</v>
      </c>
      <c r="D170" s="28">
        <v>202006193.63</v>
      </c>
      <c r="E170" s="65">
        <v>70479467.700000003</v>
      </c>
      <c r="F170" s="66">
        <f t="shared" si="2"/>
        <v>131526725.92999999</v>
      </c>
    </row>
    <row r="171" spans="1:6" x14ac:dyDescent="0.2">
      <c r="A171" s="25" t="s">
        <v>234</v>
      </c>
      <c r="B171" s="64" t="s">
        <v>204</v>
      </c>
      <c r="C171" s="27" t="s">
        <v>409</v>
      </c>
      <c r="D171" s="28">
        <v>8635266.3100000005</v>
      </c>
      <c r="E171" s="65">
        <v>4260535.72</v>
      </c>
      <c r="F171" s="66">
        <f t="shared" si="2"/>
        <v>4374730.5900000008</v>
      </c>
    </row>
    <row r="172" spans="1:6" x14ac:dyDescent="0.2">
      <c r="A172" s="25" t="s">
        <v>244</v>
      </c>
      <c r="B172" s="64" t="s">
        <v>204</v>
      </c>
      <c r="C172" s="27" t="s">
        <v>410</v>
      </c>
      <c r="D172" s="28">
        <v>49930.63</v>
      </c>
      <c r="E172" s="65">
        <v>49930.63</v>
      </c>
      <c r="F172" s="66" t="str">
        <f t="shared" si="2"/>
        <v>-</v>
      </c>
    </row>
    <row r="173" spans="1:6" x14ac:dyDescent="0.2">
      <c r="A173" s="25" t="s">
        <v>246</v>
      </c>
      <c r="B173" s="64" t="s">
        <v>204</v>
      </c>
      <c r="C173" s="27" t="s">
        <v>411</v>
      </c>
      <c r="D173" s="28">
        <v>49930.63</v>
      </c>
      <c r="E173" s="65">
        <v>49930.63</v>
      </c>
      <c r="F173" s="66" t="str">
        <f t="shared" si="2"/>
        <v>-</v>
      </c>
    </row>
    <row r="174" spans="1:6" ht="22.5" x14ac:dyDescent="0.2">
      <c r="A174" s="25" t="s">
        <v>248</v>
      </c>
      <c r="B174" s="64" t="s">
        <v>204</v>
      </c>
      <c r="C174" s="27" t="s">
        <v>412</v>
      </c>
      <c r="D174" s="28">
        <v>49930.63</v>
      </c>
      <c r="E174" s="65">
        <v>49930.63</v>
      </c>
      <c r="F174" s="66" t="str">
        <f t="shared" si="2"/>
        <v>-</v>
      </c>
    </row>
    <row r="175" spans="1:6" x14ac:dyDescent="0.2">
      <c r="A175" s="52" t="s">
        <v>413</v>
      </c>
      <c r="B175" s="53" t="s">
        <v>204</v>
      </c>
      <c r="C175" s="54" t="s">
        <v>414</v>
      </c>
      <c r="D175" s="55">
        <v>6648377</v>
      </c>
      <c r="E175" s="56">
        <v>1466506.21</v>
      </c>
      <c r="F175" s="57">
        <f t="shared" si="2"/>
        <v>5181870.79</v>
      </c>
    </row>
    <row r="176" spans="1:6" ht="22.5" x14ac:dyDescent="0.2">
      <c r="A176" s="25" t="s">
        <v>226</v>
      </c>
      <c r="B176" s="64" t="s">
        <v>204</v>
      </c>
      <c r="C176" s="27" t="s">
        <v>415</v>
      </c>
      <c r="D176" s="28">
        <v>6648377</v>
      </c>
      <c r="E176" s="65">
        <v>1466506.21</v>
      </c>
      <c r="F176" s="66">
        <f t="shared" si="2"/>
        <v>5181870.79</v>
      </c>
    </row>
    <row r="177" spans="1:6" ht="22.5" x14ac:dyDescent="0.2">
      <c r="A177" s="25" t="s">
        <v>228</v>
      </c>
      <c r="B177" s="64" t="s">
        <v>204</v>
      </c>
      <c r="C177" s="27" t="s">
        <v>416</v>
      </c>
      <c r="D177" s="28">
        <v>6648377</v>
      </c>
      <c r="E177" s="65">
        <v>1466506.21</v>
      </c>
      <c r="F177" s="66">
        <f t="shared" si="2"/>
        <v>5181870.79</v>
      </c>
    </row>
    <row r="178" spans="1:6" x14ac:dyDescent="0.2">
      <c r="A178" s="25" t="s">
        <v>232</v>
      </c>
      <c r="B178" s="64" t="s">
        <v>204</v>
      </c>
      <c r="C178" s="27" t="s">
        <v>417</v>
      </c>
      <c r="D178" s="28">
        <v>6648377</v>
      </c>
      <c r="E178" s="65">
        <v>1466506.21</v>
      </c>
      <c r="F178" s="66">
        <f t="shared" si="2"/>
        <v>5181870.79</v>
      </c>
    </row>
    <row r="179" spans="1:6" ht="22.5" x14ac:dyDescent="0.2">
      <c r="A179" s="52" t="s">
        <v>418</v>
      </c>
      <c r="B179" s="53" t="s">
        <v>204</v>
      </c>
      <c r="C179" s="54" t="s">
        <v>419</v>
      </c>
      <c r="D179" s="55">
        <v>1348377</v>
      </c>
      <c r="E179" s="56">
        <v>900990</v>
      </c>
      <c r="F179" s="57">
        <f t="shared" si="2"/>
        <v>447387</v>
      </c>
    </row>
    <row r="180" spans="1:6" ht="22.5" x14ac:dyDescent="0.2">
      <c r="A180" s="25" t="s">
        <v>226</v>
      </c>
      <c r="B180" s="64" t="s">
        <v>204</v>
      </c>
      <c r="C180" s="27" t="s">
        <v>420</v>
      </c>
      <c r="D180" s="28">
        <v>1348377</v>
      </c>
      <c r="E180" s="65">
        <v>900990</v>
      </c>
      <c r="F180" s="66">
        <f t="shared" si="2"/>
        <v>447387</v>
      </c>
    </row>
    <row r="181" spans="1:6" ht="22.5" x14ac:dyDescent="0.2">
      <c r="A181" s="25" t="s">
        <v>228</v>
      </c>
      <c r="B181" s="64" t="s">
        <v>204</v>
      </c>
      <c r="C181" s="27" t="s">
        <v>421</v>
      </c>
      <c r="D181" s="28">
        <v>1348377</v>
      </c>
      <c r="E181" s="65">
        <v>900990</v>
      </c>
      <c r="F181" s="66">
        <f t="shared" si="2"/>
        <v>447387</v>
      </c>
    </row>
    <row r="182" spans="1:6" x14ac:dyDescent="0.2">
      <c r="A182" s="25" t="s">
        <v>232</v>
      </c>
      <c r="B182" s="64" t="s">
        <v>204</v>
      </c>
      <c r="C182" s="27" t="s">
        <v>422</v>
      </c>
      <c r="D182" s="28">
        <v>1348377</v>
      </c>
      <c r="E182" s="65">
        <v>900990</v>
      </c>
      <c r="F182" s="66">
        <f t="shared" si="2"/>
        <v>447387</v>
      </c>
    </row>
    <row r="183" spans="1:6" x14ac:dyDescent="0.2">
      <c r="A183" s="52" t="s">
        <v>423</v>
      </c>
      <c r="B183" s="53" t="s">
        <v>204</v>
      </c>
      <c r="C183" s="54" t="s">
        <v>424</v>
      </c>
      <c r="D183" s="55">
        <v>5300000</v>
      </c>
      <c r="E183" s="56">
        <v>565516.21</v>
      </c>
      <c r="F183" s="57">
        <f t="shared" si="2"/>
        <v>4734483.79</v>
      </c>
    </row>
    <row r="184" spans="1:6" ht="22.5" x14ac:dyDescent="0.2">
      <c r="A184" s="25" t="s">
        <v>226</v>
      </c>
      <c r="B184" s="64" t="s">
        <v>204</v>
      </c>
      <c r="C184" s="27" t="s">
        <v>425</v>
      </c>
      <c r="D184" s="28">
        <v>5300000</v>
      </c>
      <c r="E184" s="65">
        <v>565516.21</v>
      </c>
      <c r="F184" s="66">
        <f t="shared" si="2"/>
        <v>4734483.79</v>
      </c>
    </row>
    <row r="185" spans="1:6" ht="22.5" x14ac:dyDescent="0.2">
      <c r="A185" s="25" t="s">
        <v>228</v>
      </c>
      <c r="B185" s="64" t="s">
        <v>204</v>
      </c>
      <c r="C185" s="27" t="s">
        <v>426</v>
      </c>
      <c r="D185" s="28">
        <v>5300000</v>
      </c>
      <c r="E185" s="65">
        <v>565516.21</v>
      </c>
      <c r="F185" s="66">
        <f t="shared" si="2"/>
        <v>4734483.79</v>
      </c>
    </row>
    <row r="186" spans="1:6" x14ac:dyDescent="0.2">
      <c r="A186" s="25" t="s">
        <v>232</v>
      </c>
      <c r="B186" s="64" t="s">
        <v>204</v>
      </c>
      <c r="C186" s="27" t="s">
        <v>427</v>
      </c>
      <c r="D186" s="28">
        <v>5300000</v>
      </c>
      <c r="E186" s="65">
        <v>565516.21</v>
      </c>
      <c r="F186" s="66">
        <f t="shared" si="2"/>
        <v>4734483.79</v>
      </c>
    </row>
    <row r="187" spans="1:6" x14ac:dyDescent="0.2">
      <c r="A187" s="52" t="s">
        <v>428</v>
      </c>
      <c r="B187" s="53" t="s">
        <v>204</v>
      </c>
      <c r="C187" s="54" t="s">
        <v>429</v>
      </c>
      <c r="D187" s="55">
        <v>95251103.280000001</v>
      </c>
      <c r="E187" s="56">
        <v>46438974.359999999</v>
      </c>
      <c r="F187" s="57">
        <f t="shared" si="2"/>
        <v>48812128.920000002</v>
      </c>
    </row>
    <row r="188" spans="1:6" ht="56.25" x14ac:dyDescent="0.2">
      <c r="A188" s="25" t="s">
        <v>208</v>
      </c>
      <c r="B188" s="64" t="s">
        <v>204</v>
      </c>
      <c r="C188" s="27" t="s">
        <v>430</v>
      </c>
      <c r="D188" s="28">
        <v>59119292.130000003</v>
      </c>
      <c r="E188" s="65">
        <v>33514078.239999998</v>
      </c>
      <c r="F188" s="66">
        <f t="shared" si="2"/>
        <v>25605213.890000004</v>
      </c>
    </row>
    <row r="189" spans="1:6" x14ac:dyDescent="0.2">
      <c r="A189" s="25" t="s">
        <v>210</v>
      </c>
      <c r="B189" s="64" t="s">
        <v>204</v>
      </c>
      <c r="C189" s="27" t="s">
        <v>431</v>
      </c>
      <c r="D189" s="28">
        <v>59119292.130000003</v>
      </c>
      <c r="E189" s="65">
        <v>33514078.239999998</v>
      </c>
      <c r="F189" s="66">
        <f t="shared" si="2"/>
        <v>25605213.890000004</v>
      </c>
    </row>
    <row r="190" spans="1:6" x14ac:dyDescent="0.2">
      <c r="A190" s="25" t="s">
        <v>212</v>
      </c>
      <c r="B190" s="64" t="s">
        <v>204</v>
      </c>
      <c r="C190" s="27" t="s">
        <v>432</v>
      </c>
      <c r="D190" s="28">
        <v>45406522.369999997</v>
      </c>
      <c r="E190" s="65">
        <v>25923299.199999999</v>
      </c>
      <c r="F190" s="66">
        <f t="shared" si="2"/>
        <v>19483223.169999998</v>
      </c>
    </row>
    <row r="191" spans="1:6" ht="22.5" x14ac:dyDescent="0.2">
      <c r="A191" s="25" t="s">
        <v>214</v>
      </c>
      <c r="B191" s="64" t="s">
        <v>204</v>
      </c>
      <c r="C191" s="27" t="s">
        <v>433</v>
      </c>
      <c r="D191" s="28">
        <v>153000</v>
      </c>
      <c r="E191" s="65">
        <v>109555.4</v>
      </c>
      <c r="F191" s="66">
        <f t="shared" si="2"/>
        <v>43444.600000000006</v>
      </c>
    </row>
    <row r="192" spans="1:6" ht="33.75" x14ac:dyDescent="0.2">
      <c r="A192" s="25" t="s">
        <v>216</v>
      </c>
      <c r="B192" s="64" t="s">
        <v>204</v>
      </c>
      <c r="C192" s="27" t="s">
        <v>434</v>
      </c>
      <c r="D192" s="28">
        <v>13559769.76</v>
      </c>
      <c r="E192" s="65">
        <v>7481223.6399999997</v>
      </c>
      <c r="F192" s="66">
        <f t="shared" si="2"/>
        <v>6078546.1200000001</v>
      </c>
    </row>
    <row r="193" spans="1:6" ht="22.5" x14ac:dyDescent="0.2">
      <c r="A193" s="25" t="s">
        <v>226</v>
      </c>
      <c r="B193" s="64" t="s">
        <v>204</v>
      </c>
      <c r="C193" s="27" t="s">
        <v>435</v>
      </c>
      <c r="D193" s="28">
        <v>35211211.149999999</v>
      </c>
      <c r="E193" s="65">
        <v>12273466.26</v>
      </c>
      <c r="F193" s="66">
        <f t="shared" si="2"/>
        <v>22937744.890000001</v>
      </c>
    </row>
    <row r="194" spans="1:6" ht="22.5" x14ac:dyDescent="0.2">
      <c r="A194" s="25" t="s">
        <v>228</v>
      </c>
      <c r="B194" s="64" t="s">
        <v>204</v>
      </c>
      <c r="C194" s="27" t="s">
        <v>436</v>
      </c>
      <c r="D194" s="28">
        <v>35211211.149999999</v>
      </c>
      <c r="E194" s="65">
        <v>12273466.26</v>
      </c>
      <c r="F194" s="66">
        <f t="shared" si="2"/>
        <v>22937744.890000001</v>
      </c>
    </row>
    <row r="195" spans="1:6" ht="22.5" x14ac:dyDescent="0.2">
      <c r="A195" s="25" t="s">
        <v>230</v>
      </c>
      <c r="B195" s="64" t="s">
        <v>204</v>
      </c>
      <c r="C195" s="27" t="s">
        <v>437</v>
      </c>
      <c r="D195" s="28">
        <v>846740</v>
      </c>
      <c r="E195" s="65">
        <v>357476.25</v>
      </c>
      <c r="F195" s="66">
        <f t="shared" si="2"/>
        <v>489263.75</v>
      </c>
    </row>
    <row r="196" spans="1:6" x14ac:dyDescent="0.2">
      <c r="A196" s="25" t="s">
        <v>232</v>
      </c>
      <c r="B196" s="64" t="s">
        <v>204</v>
      </c>
      <c r="C196" s="27" t="s">
        <v>438</v>
      </c>
      <c r="D196" s="28">
        <v>33505341.93</v>
      </c>
      <c r="E196" s="65">
        <v>11454278.17</v>
      </c>
      <c r="F196" s="66">
        <f t="shared" si="2"/>
        <v>22051063.759999998</v>
      </c>
    </row>
    <row r="197" spans="1:6" x14ac:dyDescent="0.2">
      <c r="A197" s="25" t="s">
        <v>234</v>
      </c>
      <c r="B197" s="64" t="s">
        <v>204</v>
      </c>
      <c r="C197" s="27" t="s">
        <v>439</v>
      </c>
      <c r="D197" s="28">
        <v>859129.22</v>
      </c>
      <c r="E197" s="65">
        <v>461711.84</v>
      </c>
      <c r="F197" s="66">
        <f t="shared" si="2"/>
        <v>397417.37999999995</v>
      </c>
    </row>
    <row r="198" spans="1:6" x14ac:dyDescent="0.2">
      <c r="A198" s="25" t="s">
        <v>236</v>
      </c>
      <c r="B198" s="64" t="s">
        <v>204</v>
      </c>
      <c r="C198" s="27" t="s">
        <v>440</v>
      </c>
      <c r="D198" s="28">
        <v>25000</v>
      </c>
      <c r="E198" s="65">
        <v>10816.86</v>
      </c>
      <c r="F198" s="66">
        <f t="shared" si="2"/>
        <v>14183.14</v>
      </c>
    </row>
    <row r="199" spans="1:6" ht="22.5" x14ac:dyDescent="0.2">
      <c r="A199" s="25" t="s">
        <v>441</v>
      </c>
      <c r="B199" s="64" t="s">
        <v>204</v>
      </c>
      <c r="C199" s="27" t="s">
        <v>442</v>
      </c>
      <c r="D199" s="28">
        <v>25000</v>
      </c>
      <c r="E199" s="65">
        <v>10816.86</v>
      </c>
      <c r="F199" s="66">
        <f t="shared" si="2"/>
        <v>14183.14</v>
      </c>
    </row>
    <row r="200" spans="1:6" ht="22.5" x14ac:dyDescent="0.2">
      <c r="A200" s="25" t="s">
        <v>443</v>
      </c>
      <c r="B200" s="64" t="s">
        <v>204</v>
      </c>
      <c r="C200" s="27" t="s">
        <v>444</v>
      </c>
      <c r="D200" s="28">
        <v>25000</v>
      </c>
      <c r="E200" s="65">
        <v>10816.86</v>
      </c>
      <c r="F200" s="66">
        <f t="shared" si="2"/>
        <v>14183.14</v>
      </c>
    </row>
    <row r="201" spans="1:6" x14ac:dyDescent="0.2">
      <c r="A201" s="25" t="s">
        <v>240</v>
      </c>
      <c r="B201" s="64" t="s">
        <v>204</v>
      </c>
      <c r="C201" s="27" t="s">
        <v>445</v>
      </c>
      <c r="D201" s="28">
        <v>810000</v>
      </c>
      <c r="E201" s="65">
        <v>607500</v>
      </c>
      <c r="F201" s="66">
        <f t="shared" si="2"/>
        <v>202500</v>
      </c>
    </row>
    <row r="202" spans="1:6" x14ac:dyDescent="0.2">
      <c r="A202" s="25" t="s">
        <v>242</v>
      </c>
      <c r="B202" s="64" t="s">
        <v>204</v>
      </c>
      <c r="C202" s="27" t="s">
        <v>446</v>
      </c>
      <c r="D202" s="28">
        <v>810000</v>
      </c>
      <c r="E202" s="65">
        <v>607500</v>
      </c>
      <c r="F202" s="66">
        <f t="shared" si="2"/>
        <v>202500</v>
      </c>
    </row>
    <row r="203" spans="1:6" x14ac:dyDescent="0.2">
      <c r="A203" s="25" t="s">
        <v>244</v>
      </c>
      <c r="B203" s="64" t="s">
        <v>204</v>
      </c>
      <c r="C203" s="27" t="s">
        <v>447</v>
      </c>
      <c r="D203" s="28">
        <v>85600</v>
      </c>
      <c r="E203" s="65">
        <v>33113</v>
      </c>
      <c r="F203" s="66">
        <f t="shared" si="2"/>
        <v>52487</v>
      </c>
    </row>
    <row r="204" spans="1:6" x14ac:dyDescent="0.2">
      <c r="A204" s="25" t="s">
        <v>250</v>
      </c>
      <c r="B204" s="64" t="s">
        <v>204</v>
      </c>
      <c r="C204" s="27" t="s">
        <v>448</v>
      </c>
      <c r="D204" s="28">
        <v>85600</v>
      </c>
      <c r="E204" s="65">
        <v>33113</v>
      </c>
      <c r="F204" s="66">
        <f t="shared" si="2"/>
        <v>52487</v>
      </c>
    </row>
    <row r="205" spans="1:6" ht="22.5" x14ac:dyDescent="0.2">
      <c r="A205" s="25" t="s">
        <v>252</v>
      </c>
      <c r="B205" s="64" t="s">
        <v>204</v>
      </c>
      <c r="C205" s="27" t="s">
        <v>449</v>
      </c>
      <c r="D205" s="28">
        <v>50600</v>
      </c>
      <c r="E205" s="65">
        <v>32988</v>
      </c>
      <c r="F205" s="66">
        <f t="shared" si="2"/>
        <v>17612</v>
      </c>
    </row>
    <row r="206" spans="1:6" x14ac:dyDescent="0.2">
      <c r="A206" s="25" t="s">
        <v>256</v>
      </c>
      <c r="B206" s="64" t="s">
        <v>204</v>
      </c>
      <c r="C206" s="27" t="s">
        <v>450</v>
      </c>
      <c r="D206" s="28">
        <v>35000</v>
      </c>
      <c r="E206" s="65">
        <v>125</v>
      </c>
      <c r="F206" s="66">
        <f t="shared" si="2"/>
        <v>34875</v>
      </c>
    </row>
    <row r="207" spans="1:6" x14ac:dyDescent="0.2">
      <c r="A207" s="52" t="s">
        <v>451</v>
      </c>
      <c r="B207" s="53" t="s">
        <v>204</v>
      </c>
      <c r="C207" s="54" t="s">
        <v>452</v>
      </c>
      <c r="D207" s="55">
        <v>95251103.280000001</v>
      </c>
      <c r="E207" s="56">
        <v>46438974.359999999</v>
      </c>
      <c r="F207" s="57">
        <f t="shared" ref="F207:F270" si="3">IF(OR(D207="-",IF(E207="-",0,E207)&gt;=IF(D207="-",0,D207)),"-",IF(D207="-",0,D207)-IF(E207="-",0,E207))</f>
        <v>48812128.920000002</v>
      </c>
    </row>
    <row r="208" spans="1:6" ht="56.25" x14ac:dyDescent="0.2">
      <c r="A208" s="25" t="s">
        <v>208</v>
      </c>
      <c r="B208" s="64" t="s">
        <v>204</v>
      </c>
      <c r="C208" s="27" t="s">
        <v>453</v>
      </c>
      <c r="D208" s="28">
        <v>59119292.130000003</v>
      </c>
      <c r="E208" s="65">
        <v>33514078.239999998</v>
      </c>
      <c r="F208" s="66">
        <f t="shared" si="3"/>
        <v>25605213.890000004</v>
      </c>
    </row>
    <row r="209" spans="1:6" x14ac:dyDescent="0.2">
      <c r="A209" s="25" t="s">
        <v>210</v>
      </c>
      <c r="B209" s="64" t="s">
        <v>204</v>
      </c>
      <c r="C209" s="27" t="s">
        <v>454</v>
      </c>
      <c r="D209" s="28">
        <v>59119292.130000003</v>
      </c>
      <c r="E209" s="65">
        <v>33514078.239999998</v>
      </c>
      <c r="F209" s="66">
        <f t="shared" si="3"/>
        <v>25605213.890000004</v>
      </c>
    </row>
    <row r="210" spans="1:6" x14ac:dyDescent="0.2">
      <c r="A210" s="25" t="s">
        <v>212</v>
      </c>
      <c r="B210" s="64" t="s">
        <v>204</v>
      </c>
      <c r="C210" s="27" t="s">
        <v>455</v>
      </c>
      <c r="D210" s="28">
        <v>45406522.369999997</v>
      </c>
      <c r="E210" s="65">
        <v>25923299.199999999</v>
      </c>
      <c r="F210" s="66">
        <f t="shared" si="3"/>
        <v>19483223.169999998</v>
      </c>
    </row>
    <row r="211" spans="1:6" ht="22.5" x14ac:dyDescent="0.2">
      <c r="A211" s="25" t="s">
        <v>214</v>
      </c>
      <c r="B211" s="64" t="s">
        <v>204</v>
      </c>
      <c r="C211" s="27" t="s">
        <v>456</v>
      </c>
      <c r="D211" s="28">
        <v>153000</v>
      </c>
      <c r="E211" s="65">
        <v>109555.4</v>
      </c>
      <c r="F211" s="66">
        <f t="shared" si="3"/>
        <v>43444.600000000006</v>
      </c>
    </row>
    <row r="212" spans="1:6" ht="33.75" x14ac:dyDescent="0.2">
      <c r="A212" s="25" t="s">
        <v>216</v>
      </c>
      <c r="B212" s="64" t="s">
        <v>204</v>
      </c>
      <c r="C212" s="27" t="s">
        <v>457</v>
      </c>
      <c r="D212" s="28">
        <v>13559769.76</v>
      </c>
      <c r="E212" s="65">
        <v>7481223.6399999997</v>
      </c>
      <c r="F212" s="66">
        <f t="shared" si="3"/>
        <v>6078546.1200000001</v>
      </c>
    </row>
    <row r="213" spans="1:6" ht="22.5" x14ac:dyDescent="0.2">
      <c r="A213" s="25" t="s">
        <v>226</v>
      </c>
      <c r="B213" s="64" t="s">
        <v>204</v>
      </c>
      <c r="C213" s="27" t="s">
        <v>458</v>
      </c>
      <c r="D213" s="28">
        <v>35211211.149999999</v>
      </c>
      <c r="E213" s="65">
        <v>12273466.26</v>
      </c>
      <c r="F213" s="66">
        <f t="shared" si="3"/>
        <v>22937744.890000001</v>
      </c>
    </row>
    <row r="214" spans="1:6" ht="22.5" x14ac:dyDescent="0.2">
      <c r="A214" s="25" t="s">
        <v>228</v>
      </c>
      <c r="B214" s="64" t="s">
        <v>204</v>
      </c>
      <c r="C214" s="27" t="s">
        <v>459</v>
      </c>
      <c r="D214" s="28">
        <v>35211211.149999999</v>
      </c>
      <c r="E214" s="65">
        <v>12273466.26</v>
      </c>
      <c r="F214" s="66">
        <f t="shared" si="3"/>
        <v>22937744.890000001</v>
      </c>
    </row>
    <row r="215" spans="1:6" ht="22.5" x14ac:dyDescent="0.2">
      <c r="A215" s="25" t="s">
        <v>230</v>
      </c>
      <c r="B215" s="64" t="s">
        <v>204</v>
      </c>
      <c r="C215" s="27" t="s">
        <v>460</v>
      </c>
      <c r="D215" s="28">
        <v>846740</v>
      </c>
      <c r="E215" s="65">
        <v>357476.25</v>
      </c>
      <c r="F215" s="66">
        <f t="shared" si="3"/>
        <v>489263.75</v>
      </c>
    </row>
    <row r="216" spans="1:6" x14ac:dyDescent="0.2">
      <c r="A216" s="25" t="s">
        <v>232</v>
      </c>
      <c r="B216" s="64" t="s">
        <v>204</v>
      </c>
      <c r="C216" s="27" t="s">
        <v>461</v>
      </c>
      <c r="D216" s="28">
        <v>33505341.93</v>
      </c>
      <c r="E216" s="65">
        <v>11454278.17</v>
      </c>
      <c r="F216" s="66">
        <f t="shared" si="3"/>
        <v>22051063.759999998</v>
      </c>
    </row>
    <row r="217" spans="1:6" x14ac:dyDescent="0.2">
      <c r="A217" s="25" t="s">
        <v>234</v>
      </c>
      <c r="B217" s="64" t="s">
        <v>204</v>
      </c>
      <c r="C217" s="27" t="s">
        <v>462</v>
      </c>
      <c r="D217" s="28">
        <v>859129.22</v>
      </c>
      <c r="E217" s="65">
        <v>461711.84</v>
      </c>
      <c r="F217" s="66">
        <f t="shared" si="3"/>
        <v>397417.37999999995</v>
      </c>
    </row>
    <row r="218" spans="1:6" x14ac:dyDescent="0.2">
      <c r="A218" s="25" t="s">
        <v>236</v>
      </c>
      <c r="B218" s="64" t="s">
        <v>204</v>
      </c>
      <c r="C218" s="27" t="s">
        <v>463</v>
      </c>
      <c r="D218" s="28">
        <v>25000</v>
      </c>
      <c r="E218" s="65">
        <v>10816.86</v>
      </c>
      <c r="F218" s="66">
        <f t="shared" si="3"/>
        <v>14183.14</v>
      </c>
    </row>
    <row r="219" spans="1:6" ht="22.5" x14ac:dyDescent="0.2">
      <c r="A219" s="25" t="s">
        <v>441</v>
      </c>
      <c r="B219" s="64" t="s">
        <v>204</v>
      </c>
      <c r="C219" s="27" t="s">
        <v>464</v>
      </c>
      <c r="D219" s="28">
        <v>25000</v>
      </c>
      <c r="E219" s="65">
        <v>10816.86</v>
      </c>
      <c r="F219" s="66">
        <f t="shared" si="3"/>
        <v>14183.14</v>
      </c>
    </row>
    <row r="220" spans="1:6" ht="22.5" x14ac:dyDescent="0.2">
      <c r="A220" s="25" t="s">
        <v>443</v>
      </c>
      <c r="B220" s="64" t="s">
        <v>204</v>
      </c>
      <c r="C220" s="27" t="s">
        <v>465</v>
      </c>
      <c r="D220" s="28">
        <v>25000</v>
      </c>
      <c r="E220" s="65">
        <v>10816.86</v>
      </c>
      <c r="F220" s="66">
        <f t="shared" si="3"/>
        <v>14183.14</v>
      </c>
    </row>
    <row r="221" spans="1:6" x14ac:dyDescent="0.2">
      <c r="A221" s="25" t="s">
        <v>240</v>
      </c>
      <c r="B221" s="64" t="s">
        <v>204</v>
      </c>
      <c r="C221" s="27" t="s">
        <v>466</v>
      </c>
      <c r="D221" s="28">
        <v>810000</v>
      </c>
      <c r="E221" s="65">
        <v>607500</v>
      </c>
      <c r="F221" s="66">
        <f t="shared" si="3"/>
        <v>202500</v>
      </c>
    </row>
    <row r="222" spans="1:6" x14ac:dyDescent="0.2">
      <c r="A222" s="25" t="s">
        <v>242</v>
      </c>
      <c r="B222" s="64" t="s">
        <v>204</v>
      </c>
      <c r="C222" s="27" t="s">
        <v>467</v>
      </c>
      <c r="D222" s="28">
        <v>810000</v>
      </c>
      <c r="E222" s="65">
        <v>607500</v>
      </c>
      <c r="F222" s="66">
        <f t="shared" si="3"/>
        <v>202500</v>
      </c>
    </row>
    <row r="223" spans="1:6" x14ac:dyDescent="0.2">
      <c r="A223" s="25" t="s">
        <v>244</v>
      </c>
      <c r="B223" s="64" t="s">
        <v>204</v>
      </c>
      <c r="C223" s="27" t="s">
        <v>468</v>
      </c>
      <c r="D223" s="28">
        <v>85600</v>
      </c>
      <c r="E223" s="65">
        <v>33113</v>
      </c>
      <c r="F223" s="66">
        <f t="shared" si="3"/>
        <v>52487</v>
      </c>
    </row>
    <row r="224" spans="1:6" x14ac:dyDescent="0.2">
      <c r="A224" s="25" t="s">
        <v>250</v>
      </c>
      <c r="B224" s="64" t="s">
        <v>204</v>
      </c>
      <c r="C224" s="27" t="s">
        <v>469</v>
      </c>
      <c r="D224" s="28">
        <v>85600</v>
      </c>
      <c r="E224" s="65">
        <v>33113</v>
      </c>
      <c r="F224" s="66">
        <f t="shared" si="3"/>
        <v>52487</v>
      </c>
    </row>
    <row r="225" spans="1:6" ht="22.5" x14ac:dyDescent="0.2">
      <c r="A225" s="25" t="s">
        <v>252</v>
      </c>
      <c r="B225" s="64" t="s">
        <v>204</v>
      </c>
      <c r="C225" s="27" t="s">
        <v>470</v>
      </c>
      <c r="D225" s="28">
        <v>50600</v>
      </c>
      <c r="E225" s="65">
        <v>32988</v>
      </c>
      <c r="F225" s="66">
        <f t="shared" si="3"/>
        <v>17612</v>
      </c>
    </row>
    <row r="226" spans="1:6" x14ac:dyDescent="0.2">
      <c r="A226" s="25" t="s">
        <v>256</v>
      </c>
      <c r="B226" s="64" t="s">
        <v>204</v>
      </c>
      <c r="C226" s="27" t="s">
        <v>471</v>
      </c>
      <c r="D226" s="28">
        <v>35000</v>
      </c>
      <c r="E226" s="65">
        <v>125</v>
      </c>
      <c r="F226" s="66">
        <f t="shared" si="3"/>
        <v>34875</v>
      </c>
    </row>
    <row r="227" spans="1:6" x14ac:dyDescent="0.2">
      <c r="A227" s="52" t="s">
        <v>472</v>
      </c>
      <c r="B227" s="53" t="s">
        <v>204</v>
      </c>
      <c r="C227" s="54" t="s">
        <v>473</v>
      </c>
      <c r="D227" s="55">
        <v>13896793</v>
      </c>
      <c r="E227" s="56">
        <v>1747644.56</v>
      </c>
      <c r="F227" s="57">
        <f t="shared" si="3"/>
        <v>12149148.439999999</v>
      </c>
    </row>
    <row r="228" spans="1:6" ht="22.5" x14ac:dyDescent="0.2">
      <c r="A228" s="25" t="s">
        <v>226</v>
      </c>
      <c r="B228" s="64" t="s">
        <v>204</v>
      </c>
      <c r="C228" s="27" t="s">
        <v>474</v>
      </c>
      <c r="D228" s="28">
        <v>9580000</v>
      </c>
      <c r="E228" s="65">
        <v>1187925</v>
      </c>
      <c r="F228" s="66">
        <f t="shared" si="3"/>
        <v>8392075</v>
      </c>
    </row>
    <row r="229" spans="1:6" ht="22.5" x14ac:dyDescent="0.2">
      <c r="A229" s="25" t="s">
        <v>228</v>
      </c>
      <c r="B229" s="64" t="s">
        <v>204</v>
      </c>
      <c r="C229" s="27" t="s">
        <v>475</v>
      </c>
      <c r="D229" s="28">
        <v>9580000</v>
      </c>
      <c r="E229" s="65">
        <v>1187925</v>
      </c>
      <c r="F229" s="66">
        <f t="shared" si="3"/>
        <v>8392075</v>
      </c>
    </row>
    <row r="230" spans="1:6" x14ac:dyDescent="0.2">
      <c r="A230" s="25" t="s">
        <v>232</v>
      </c>
      <c r="B230" s="64" t="s">
        <v>204</v>
      </c>
      <c r="C230" s="27" t="s">
        <v>476</v>
      </c>
      <c r="D230" s="28">
        <v>9580000</v>
      </c>
      <c r="E230" s="65">
        <v>1187925</v>
      </c>
      <c r="F230" s="66">
        <f t="shared" si="3"/>
        <v>8392075</v>
      </c>
    </row>
    <row r="231" spans="1:6" x14ac:dyDescent="0.2">
      <c r="A231" s="25" t="s">
        <v>236</v>
      </c>
      <c r="B231" s="64" t="s">
        <v>204</v>
      </c>
      <c r="C231" s="27" t="s">
        <v>477</v>
      </c>
      <c r="D231" s="28">
        <v>4242751</v>
      </c>
      <c r="E231" s="65">
        <v>504188.06</v>
      </c>
      <c r="F231" s="66">
        <f t="shared" si="3"/>
        <v>3738562.94</v>
      </c>
    </row>
    <row r="232" spans="1:6" x14ac:dyDescent="0.2">
      <c r="A232" s="25" t="s">
        <v>478</v>
      </c>
      <c r="B232" s="64" t="s">
        <v>204</v>
      </c>
      <c r="C232" s="27" t="s">
        <v>479</v>
      </c>
      <c r="D232" s="28">
        <v>342751</v>
      </c>
      <c r="E232" s="65">
        <v>199938.06</v>
      </c>
      <c r="F232" s="66">
        <f t="shared" si="3"/>
        <v>142812.94</v>
      </c>
    </row>
    <row r="233" spans="1:6" x14ac:dyDescent="0.2">
      <c r="A233" s="25" t="s">
        <v>480</v>
      </c>
      <c r="B233" s="64" t="s">
        <v>204</v>
      </c>
      <c r="C233" s="27" t="s">
        <v>481</v>
      </c>
      <c r="D233" s="28">
        <v>342751</v>
      </c>
      <c r="E233" s="65">
        <v>199938.06</v>
      </c>
      <c r="F233" s="66">
        <f t="shared" si="3"/>
        <v>142812.94</v>
      </c>
    </row>
    <row r="234" spans="1:6" ht="22.5" x14ac:dyDescent="0.2">
      <c r="A234" s="25" t="s">
        <v>441</v>
      </c>
      <c r="B234" s="64" t="s">
        <v>204</v>
      </c>
      <c r="C234" s="27" t="s">
        <v>482</v>
      </c>
      <c r="D234" s="28">
        <v>3900000</v>
      </c>
      <c r="E234" s="65">
        <v>304250</v>
      </c>
      <c r="F234" s="66">
        <f t="shared" si="3"/>
        <v>3595750</v>
      </c>
    </row>
    <row r="235" spans="1:6" ht="22.5" x14ac:dyDescent="0.2">
      <c r="A235" s="25" t="s">
        <v>443</v>
      </c>
      <c r="B235" s="64" t="s">
        <v>204</v>
      </c>
      <c r="C235" s="27" t="s">
        <v>483</v>
      </c>
      <c r="D235" s="28">
        <v>3900000</v>
      </c>
      <c r="E235" s="65">
        <v>304250</v>
      </c>
      <c r="F235" s="66">
        <f t="shared" si="3"/>
        <v>3595750</v>
      </c>
    </row>
    <row r="236" spans="1:6" x14ac:dyDescent="0.2">
      <c r="A236" s="25" t="s">
        <v>240</v>
      </c>
      <c r="B236" s="64" t="s">
        <v>204</v>
      </c>
      <c r="C236" s="27" t="s">
        <v>484</v>
      </c>
      <c r="D236" s="28">
        <v>74042</v>
      </c>
      <c r="E236" s="65">
        <v>55531.5</v>
      </c>
      <c r="F236" s="66">
        <f t="shared" si="3"/>
        <v>18510.5</v>
      </c>
    </row>
    <row r="237" spans="1:6" x14ac:dyDescent="0.2">
      <c r="A237" s="25" t="s">
        <v>242</v>
      </c>
      <c r="B237" s="64" t="s">
        <v>204</v>
      </c>
      <c r="C237" s="27" t="s">
        <v>485</v>
      </c>
      <c r="D237" s="28">
        <v>74042</v>
      </c>
      <c r="E237" s="65">
        <v>55531.5</v>
      </c>
      <c r="F237" s="66">
        <f t="shared" si="3"/>
        <v>18510.5</v>
      </c>
    </row>
    <row r="238" spans="1:6" x14ac:dyDescent="0.2">
      <c r="A238" s="52" t="s">
        <v>486</v>
      </c>
      <c r="B238" s="53" t="s">
        <v>204</v>
      </c>
      <c r="C238" s="54" t="s">
        <v>487</v>
      </c>
      <c r="D238" s="55">
        <v>342751</v>
      </c>
      <c r="E238" s="56">
        <v>199938.06</v>
      </c>
      <c r="F238" s="57">
        <f t="shared" si="3"/>
        <v>142812.94</v>
      </c>
    </row>
    <row r="239" spans="1:6" x14ac:dyDescent="0.2">
      <c r="A239" s="25" t="s">
        <v>236</v>
      </c>
      <c r="B239" s="64" t="s">
        <v>204</v>
      </c>
      <c r="C239" s="27" t="s">
        <v>488</v>
      </c>
      <c r="D239" s="28">
        <v>342751</v>
      </c>
      <c r="E239" s="65">
        <v>199938.06</v>
      </c>
      <c r="F239" s="66">
        <f t="shared" si="3"/>
        <v>142812.94</v>
      </c>
    </row>
    <row r="240" spans="1:6" x14ac:dyDescent="0.2">
      <c r="A240" s="25" t="s">
        <v>478</v>
      </c>
      <c r="B240" s="64" t="s">
        <v>204</v>
      </c>
      <c r="C240" s="27" t="s">
        <v>489</v>
      </c>
      <c r="D240" s="28">
        <v>342751</v>
      </c>
      <c r="E240" s="65">
        <v>199938.06</v>
      </c>
      <c r="F240" s="66">
        <f t="shared" si="3"/>
        <v>142812.94</v>
      </c>
    </row>
    <row r="241" spans="1:6" x14ac:dyDescent="0.2">
      <c r="A241" s="25" t="s">
        <v>480</v>
      </c>
      <c r="B241" s="64" t="s">
        <v>204</v>
      </c>
      <c r="C241" s="27" t="s">
        <v>490</v>
      </c>
      <c r="D241" s="28">
        <v>342751</v>
      </c>
      <c r="E241" s="65">
        <v>199938.06</v>
      </c>
      <c r="F241" s="66">
        <f t="shared" si="3"/>
        <v>142812.94</v>
      </c>
    </row>
    <row r="242" spans="1:6" x14ac:dyDescent="0.2">
      <c r="A242" s="52" t="s">
        <v>491</v>
      </c>
      <c r="B242" s="53" t="s">
        <v>204</v>
      </c>
      <c r="C242" s="54" t="s">
        <v>492</v>
      </c>
      <c r="D242" s="55">
        <v>13554042</v>
      </c>
      <c r="E242" s="56">
        <v>1547706.5</v>
      </c>
      <c r="F242" s="57">
        <f t="shared" si="3"/>
        <v>12006335.5</v>
      </c>
    </row>
    <row r="243" spans="1:6" ht="22.5" x14ac:dyDescent="0.2">
      <c r="A243" s="25" t="s">
        <v>226</v>
      </c>
      <c r="B243" s="64" t="s">
        <v>204</v>
      </c>
      <c r="C243" s="27" t="s">
        <v>493</v>
      </c>
      <c r="D243" s="28">
        <v>9580000</v>
      </c>
      <c r="E243" s="65">
        <v>1187925</v>
      </c>
      <c r="F243" s="66">
        <f t="shared" si="3"/>
        <v>8392075</v>
      </c>
    </row>
    <row r="244" spans="1:6" ht="22.5" x14ac:dyDescent="0.2">
      <c r="A244" s="25" t="s">
        <v>228</v>
      </c>
      <c r="B244" s="64" t="s">
        <v>204</v>
      </c>
      <c r="C244" s="27" t="s">
        <v>494</v>
      </c>
      <c r="D244" s="28">
        <v>9580000</v>
      </c>
      <c r="E244" s="65">
        <v>1187925</v>
      </c>
      <c r="F244" s="66">
        <f t="shared" si="3"/>
        <v>8392075</v>
      </c>
    </row>
    <row r="245" spans="1:6" x14ac:dyDescent="0.2">
      <c r="A245" s="25" t="s">
        <v>232</v>
      </c>
      <c r="B245" s="64" t="s">
        <v>204</v>
      </c>
      <c r="C245" s="27" t="s">
        <v>495</v>
      </c>
      <c r="D245" s="28">
        <v>9580000</v>
      </c>
      <c r="E245" s="65">
        <v>1187925</v>
      </c>
      <c r="F245" s="66">
        <f t="shared" si="3"/>
        <v>8392075</v>
      </c>
    </row>
    <row r="246" spans="1:6" x14ac:dyDescent="0.2">
      <c r="A246" s="25" t="s">
        <v>236</v>
      </c>
      <c r="B246" s="64" t="s">
        <v>204</v>
      </c>
      <c r="C246" s="27" t="s">
        <v>496</v>
      </c>
      <c r="D246" s="28">
        <v>3900000</v>
      </c>
      <c r="E246" s="65">
        <v>304250</v>
      </c>
      <c r="F246" s="66">
        <f t="shared" si="3"/>
        <v>3595750</v>
      </c>
    </row>
    <row r="247" spans="1:6" ht="22.5" x14ac:dyDescent="0.2">
      <c r="A247" s="25" t="s">
        <v>441</v>
      </c>
      <c r="B247" s="64" t="s">
        <v>204</v>
      </c>
      <c r="C247" s="27" t="s">
        <v>497</v>
      </c>
      <c r="D247" s="28">
        <v>3900000</v>
      </c>
      <c r="E247" s="65">
        <v>304250</v>
      </c>
      <c r="F247" s="66">
        <f t="shared" si="3"/>
        <v>3595750</v>
      </c>
    </row>
    <row r="248" spans="1:6" ht="22.5" x14ac:dyDescent="0.2">
      <c r="A248" s="25" t="s">
        <v>443</v>
      </c>
      <c r="B248" s="64" t="s">
        <v>204</v>
      </c>
      <c r="C248" s="27" t="s">
        <v>498</v>
      </c>
      <c r="D248" s="28">
        <v>3900000</v>
      </c>
      <c r="E248" s="65">
        <v>304250</v>
      </c>
      <c r="F248" s="66">
        <f t="shared" si="3"/>
        <v>3595750</v>
      </c>
    </row>
    <row r="249" spans="1:6" x14ac:dyDescent="0.2">
      <c r="A249" s="25" t="s">
        <v>240</v>
      </c>
      <c r="B249" s="64" t="s">
        <v>204</v>
      </c>
      <c r="C249" s="27" t="s">
        <v>499</v>
      </c>
      <c r="D249" s="28">
        <v>74042</v>
      </c>
      <c r="E249" s="65">
        <v>55531.5</v>
      </c>
      <c r="F249" s="66">
        <f t="shared" si="3"/>
        <v>18510.5</v>
      </c>
    </row>
    <row r="250" spans="1:6" x14ac:dyDescent="0.2">
      <c r="A250" s="25" t="s">
        <v>242</v>
      </c>
      <c r="B250" s="64" t="s">
        <v>204</v>
      </c>
      <c r="C250" s="27" t="s">
        <v>500</v>
      </c>
      <c r="D250" s="28">
        <v>74042</v>
      </c>
      <c r="E250" s="65">
        <v>55531.5</v>
      </c>
      <c r="F250" s="66">
        <f t="shared" si="3"/>
        <v>18510.5</v>
      </c>
    </row>
    <row r="251" spans="1:6" x14ac:dyDescent="0.2">
      <c r="A251" s="52" t="s">
        <v>501</v>
      </c>
      <c r="B251" s="53" t="s">
        <v>204</v>
      </c>
      <c r="C251" s="54" t="s">
        <v>502</v>
      </c>
      <c r="D251" s="55">
        <v>18780000</v>
      </c>
      <c r="E251" s="56">
        <v>2190722.79</v>
      </c>
      <c r="F251" s="57">
        <f t="shared" si="3"/>
        <v>16589277.210000001</v>
      </c>
    </row>
    <row r="252" spans="1:6" ht="22.5" x14ac:dyDescent="0.2">
      <c r="A252" s="25" t="s">
        <v>226</v>
      </c>
      <c r="B252" s="64" t="s">
        <v>204</v>
      </c>
      <c r="C252" s="27" t="s">
        <v>503</v>
      </c>
      <c r="D252" s="28">
        <v>4880000</v>
      </c>
      <c r="E252" s="65">
        <v>2190722.79</v>
      </c>
      <c r="F252" s="66">
        <f t="shared" si="3"/>
        <v>2689277.21</v>
      </c>
    </row>
    <row r="253" spans="1:6" ht="22.5" x14ac:dyDescent="0.2">
      <c r="A253" s="25" t="s">
        <v>228</v>
      </c>
      <c r="B253" s="64" t="s">
        <v>204</v>
      </c>
      <c r="C253" s="27" t="s">
        <v>504</v>
      </c>
      <c r="D253" s="28">
        <v>4880000</v>
      </c>
      <c r="E253" s="65">
        <v>2190722.79</v>
      </c>
      <c r="F253" s="66">
        <f t="shared" si="3"/>
        <v>2689277.21</v>
      </c>
    </row>
    <row r="254" spans="1:6" x14ac:dyDescent="0.2">
      <c r="A254" s="25" t="s">
        <v>232</v>
      </c>
      <c r="B254" s="64" t="s">
        <v>204</v>
      </c>
      <c r="C254" s="27" t="s">
        <v>505</v>
      </c>
      <c r="D254" s="28">
        <v>4880000</v>
      </c>
      <c r="E254" s="65">
        <v>2190722.79</v>
      </c>
      <c r="F254" s="66">
        <f t="shared" si="3"/>
        <v>2689277.21</v>
      </c>
    </row>
    <row r="255" spans="1:6" ht="22.5" x14ac:dyDescent="0.2">
      <c r="A255" s="25" t="s">
        <v>506</v>
      </c>
      <c r="B255" s="64" t="s">
        <v>204</v>
      </c>
      <c r="C255" s="27" t="s">
        <v>507</v>
      </c>
      <c r="D255" s="28">
        <v>13900000</v>
      </c>
      <c r="E255" s="65" t="s">
        <v>46</v>
      </c>
      <c r="F255" s="66">
        <f t="shared" si="3"/>
        <v>13900000</v>
      </c>
    </row>
    <row r="256" spans="1:6" x14ac:dyDescent="0.2">
      <c r="A256" s="25" t="s">
        <v>508</v>
      </c>
      <c r="B256" s="64" t="s">
        <v>204</v>
      </c>
      <c r="C256" s="27" t="s">
        <v>509</v>
      </c>
      <c r="D256" s="28">
        <v>13900000</v>
      </c>
      <c r="E256" s="65" t="s">
        <v>46</v>
      </c>
      <c r="F256" s="66">
        <f t="shared" si="3"/>
        <v>13900000</v>
      </c>
    </row>
    <row r="257" spans="1:6" ht="33.75" x14ac:dyDescent="0.2">
      <c r="A257" s="25" t="s">
        <v>510</v>
      </c>
      <c r="B257" s="64" t="s">
        <v>204</v>
      </c>
      <c r="C257" s="27" t="s">
        <v>511</v>
      </c>
      <c r="D257" s="28">
        <v>13900000</v>
      </c>
      <c r="E257" s="65" t="s">
        <v>46</v>
      </c>
      <c r="F257" s="66">
        <f t="shared" si="3"/>
        <v>13900000</v>
      </c>
    </row>
    <row r="258" spans="1:6" x14ac:dyDescent="0.2">
      <c r="A258" s="52" t="s">
        <v>512</v>
      </c>
      <c r="B258" s="53" t="s">
        <v>204</v>
      </c>
      <c r="C258" s="54" t="s">
        <v>513</v>
      </c>
      <c r="D258" s="55">
        <v>4880000</v>
      </c>
      <c r="E258" s="56">
        <v>2190722.79</v>
      </c>
      <c r="F258" s="57">
        <f t="shared" si="3"/>
        <v>2689277.21</v>
      </c>
    </row>
    <row r="259" spans="1:6" ht="22.5" x14ac:dyDescent="0.2">
      <c r="A259" s="25" t="s">
        <v>226</v>
      </c>
      <c r="B259" s="64" t="s">
        <v>204</v>
      </c>
      <c r="C259" s="27" t="s">
        <v>514</v>
      </c>
      <c r="D259" s="28">
        <v>4880000</v>
      </c>
      <c r="E259" s="65">
        <v>2190722.79</v>
      </c>
      <c r="F259" s="66">
        <f t="shared" si="3"/>
        <v>2689277.21</v>
      </c>
    </row>
    <row r="260" spans="1:6" ht="22.5" x14ac:dyDescent="0.2">
      <c r="A260" s="25" t="s">
        <v>228</v>
      </c>
      <c r="B260" s="64" t="s">
        <v>204</v>
      </c>
      <c r="C260" s="27" t="s">
        <v>515</v>
      </c>
      <c r="D260" s="28">
        <v>4880000</v>
      </c>
      <c r="E260" s="65">
        <v>2190722.79</v>
      </c>
      <c r="F260" s="66">
        <f t="shared" si="3"/>
        <v>2689277.21</v>
      </c>
    </row>
    <row r="261" spans="1:6" x14ac:dyDescent="0.2">
      <c r="A261" s="25" t="s">
        <v>232</v>
      </c>
      <c r="B261" s="64" t="s">
        <v>204</v>
      </c>
      <c r="C261" s="27" t="s">
        <v>516</v>
      </c>
      <c r="D261" s="28">
        <v>4880000</v>
      </c>
      <c r="E261" s="65">
        <v>2190722.79</v>
      </c>
      <c r="F261" s="66">
        <f t="shared" si="3"/>
        <v>2689277.21</v>
      </c>
    </row>
    <row r="262" spans="1:6" ht="22.5" x14ac:dyDescent="0.2">
      <c r="A262" s="52" t="s">
        <v>517</v>
      </c>
      <c r="B262" s="53" t="s">
        <v>204</v>
      </c>
      <c r="C262" s="54" t="s">
        <v>518</v>
      </c>
      <c r="D262" s="55">
        <v>13900000</v>
      </c>
      <c r="E262" s="56" t="s">
        <v>46</v>
      </c>
      <c r="F262" s="57">
        <f t="shared" si="3"/>
        <v>13900000</v>
      </c>
    </row>
    <row r="263" spans="1:6" ht="22.5" x14ac:dyDescent="0.2">
      <c r="A263" s="25" t="s">
        <v>506</v>
      </c>
      <c r="B263" s="64" t="s">
        <v>204</v>
      </c>
      <c r="C263" s="27" t="s">
        <v>519</v>
      </c>
      <c r="D263" s="28">
        <v>13900000</v>
      </c>
      <c r="E263" s="65" t="s">
        <v>46</v>
      </c>
      <c r="F263" s="66">
        <f t="shared" si="3"/>
        <v>13900000</v>
      </c>
    </row>
    <row r="264" spans="1:6" x14ac:dyDescent="0.2">
      <c r="A264" s="25" t="s">
        <v>508</v>
      </c>
      <c r="B264" s="64" t="s">
        <v>204</v>
      </c>
      <c r="C264" s="27" t="s">
        <v>520</v>
      </c>
      <c r="D264" s="28">
        <v>13900000</v>
      </c>
      <c r="E264" s="65" t="s">
        <v>46</v>
      </c>
      <c r="F264" s="66">
        <f t="shared" si="3"/>
        <v>13900000</v>
      </c>
    </row>
    <row r="265" spans="1:6" ht="33.75" x14ac:dyDescent="0.2">
      <c r="A265" s="25" t="s">
        <v>510</v>
      </c>
      <c r="B265" s="64" t="s">
        <v>204</v>
      </c>
      <c r="C265" s="27" t="s">
        <v>521</v>
      </c>
      <c r="D265" s="28">
        <v>13900000</v>
      </c>
      <c r="E265" s="65" t="s">
        <v>46</v>
      </c>
      <c r="F265" s="66">
        <f t="shared" si="3"/>
        <v>13900000</v>
      </c>
    </row>
    <row r="266" spans="1:6" x14ac:dyDescent="0.2">
      <c r="A266" s="52" t="s">
        <v>522</v>
      </c>
      <c r="B266" s="53" t="s">
        <v>204</v>
      </c>
      <c r="C266" s="54" t="s">
        <v>523</v>
      </c>
      <c r="D266" s="55">
        <v>2584000</v>
      </c>
      <c r="E266" s="56">
        <v>875150</v>
      </c>
      <c r="F266" s="57">
        <f t="shared" si="3"/>
        <v>1708850</v>
      </c>
    </row>
    <row r="267" spans="1:6" ht="22.5" x14ac:dyDescent="0.2">
      <c r="A267" s="25" t="s">
        <v>226</v>
      </c>
      <c r="B267" s="64" t="s">
        <v>204</v>
      </c>
      <c r="C267" s="27" t="s">
        <v>524</v>
      </c>
      <c r="D267" s="28">
        <v>2584000</v>
      </c>
      <c r="E267" s="65">
        <v>875150</v>
      </c>
      <c r="F267" s="66">
        <f t="shared" si="3"/>
        <v>1708850</v>
      </c>
    </row>
    <row r="268" spans="1:6" ht="22.5" x14ac:dyDescent="0.2">
      <c r="A268" s="25" t="s">
        <v>228</v>
      </c>
      <c r="B268" s="64" t="s">
        <v>204</v>
      </c>
      <c r="C268" s="27" t="s">
        <v>525</v>
      </c>
      <c r="D268" s="28">
        <v>2584000</v>
      </c>
      <c r="E268" s="65">
        <v>875150</v>
      </c>
      <c r="F268" s="66">
        <f t="shared" si="3"/>
        <v>1708850</v>
      </c>
    </row>
    <row r="269" spans="1:6" ht="22.5" x14ac:dyDescent="0.2">
      <c r="A269" s="25" t="s">
        <v>230</v>
      </c>
      <c r="B269" s="64" t="s">
        <v>204</v>
      </c>
      <c r="C269" s="27" t="s">
        <v>526</v>
      </c>
      <c r="D269" s="28">
        <v>200000</v>
      </c>
      <c r="E269" s="65" t="s">
        <v>46</v>
      </c>
      <c r="F269" s="66">
        <f t="shared" si="3"/>
        <v>200000</v>
      </c>
    </row>
    <row r="270" spans="1:6" x14ac:dyDescent="0.2">
      <c r="A270" s="25" t="s">
        <v>232</v>
      </c>
      <c r="B270" s="64" t="s">
        <v>204</v>
      </c>
      <c r="C270" s="27" t="s">
        <v>527</v>
      </c>
      <c r="D270" s="28">
        <v>2384000</v>
      </c>
      <c r="E270" s="65">
        <v>875150</v>
      </c>
      <c r="F270" s="66">
        <f t="shared" si="3"/>
        <v>1508850</v>
      </c>
    </row>
    <row r="271" spans="1:6" x14ac:dyDescent="0.2">
      <c r="A271" s="52" t="s">
        <v>528</v>
      </c>
      <c r="B271" s="53" t="s">
        <v>204</v>
      </c>
      <c r="C271" s="54" t="s">
        <v>529</v>
      </c>
      <c r="D271" s="55">
        <v>2584000</v>
      </c>
      <c r="E271" s="56">
        <v>875150</v>
      </c>
      <c r="F271" s="57">
        <f t="shared" ref="F271:F334" si="4">IF(OR(D271="-",IF(E271="-",0,E271)&gt;=IF(D271="-",0,D271)),"-",IF(D271="-",0,D271)-IF(E271="-",0,E271))</f>
        <v>1708850</v>
      </c>
    </row>
    <row r="272" spans="1:6" ht="22.5" x14ac:dyDescent="0.2">
      <c r="A272" s="25" t="s">
        <v>226</v>
      </c>
      <c r="B272" s="64" t="s">
        <v>204</v>
      </c>
      <c r="C272" s="27" t="s">
        <v>530</v>
      </c>
      <c r="D272" s="28">
        <v>2584000</v>
      </c>
      <c r="E272" s="65">
        <v>875150</v>
      </c>
      <c r="F272" s="66">
        <f t="shared" si="4"/>
        <v>1708850</v>
      </c>
    </row>
    <row r="273" spans="1:6" ht="22.5" x14ac:dyDescent="0.2">
      <c r="A273" s="25" t="s">
        <v>228</v>
      </c>
      <c r="B273" s="64" t="s">
        <v>204</v>
      </c>
      <c r="C273" s="27" t="s">
        <v>531</v>
      </c>
      <c r="D273" s="28">
        <v>2584000</v>
      </c>
      <c r="E273" s="65">
        <v>875150</v>
      </c>
      <c r="F273" s="66">
        <f t="shared" si="4"/>
        <v>1708850</v>
      </c>
    </row>
    <row r="274" spans="1:6" ht="22.5" x14ac:dyDescent="0.2">
      <c r="A274" s="25" t="s">
        <v>230</v>
      </c>
      <c r="B274" s="64" t="s">
        <v>204</v>
      </c>
      <c r="C274" s="27" t="s">
        <v>532</v>
      </c>
      <c r="D274" s="28">
        <v>200000</v>
      </c>
      <c r="E274" s="65" t="s">
        <v>46</v>
      </c>
      <c r="F274" s="66">
        <f t="shared" si="4"/>
        <v>200000</v>
      </c>
    </row>
    <row r="275" spans="1:6" x14ac:dyDescent="0.2">
      <c r="A275" s="25" t="s">
        <v>232</v>
      </c>
      <c r="B275" s="64" t="s">
        <v>204</v>
      </c>
      <c r="C275" s="27" t="s">
        <v>533</v>
      </c>
      <c r="D275" s="28">
        <v>2384000</v>
      </c>
      <c r="E275" s="65">
        <v>875150</v>
      </c>
      <c r="F275" s="66">
        <f t="shared" si="4"/>
        <v>1508850</v>
      </c>
    </row>
    <row r="276" spans="1:6" ht="9" customHeight="1" x14ac:dyDescent="0.2">
      <c r="A276" s="67"/>
      <c r="B276" s="68"/>
      <c r="C276" s="69"/>
      <c r="D276" s="70"/>
      <c r="E276" s="68"/>
      <c r="F276" s="68"/>
    </row>
    <row r="277" spans="1:6" ht="13.5" customHeight="1" x14ac:dyDescent="0.2">
      <c r="A277" s="71" t="s">
        <v>534</v>
      </c>
      <c r="B277" s="72" t="s">
        <v>535</v>
      </c>
      <c r="C277" s="73" t="s">
        <v>205</v>
      </c>
      <c r="D277" s="74">
        <v>-451408027.51999998</v>
      </c>
      <c r="E277" s="74">
        <v>82115071.739999995</v>
      </c>
      <c r="F277" s="75" t="s">
        <v>536</v>
      </c>
    </row>
  </sheetData>
  <mergeCells count="7">
    <mergeCell ref="F4:F9"/>
    <mergeCell ref="C4:C9"/>
    <mergeCell ref="A2:D2"/>
    <mergeCell ref="A4:A11"/>
    <mergeCell ref="B4:B11"/>
    <mergeCell ref="D4:D11"/>
    <mergeCell ref="E4:E9"/>
  </mergeCells>
  <conditionalFormatting sqref="E14:F14 E16:F16">
    <cfRule type="cellIs" priority="1" stopIfTrue="1" operator="equal">
      <formula>0</formula>
    </cfRule>
  </conditionalFormatting>
  <conditionalFormatting sqref="E28:F29">
    <cfRule type="cellIs" priority="2" stopIfTrue="1" operator="equal">
      <formula>0</formula>
    </cfRule>
  </conditionalFormatting>
  <conditionalFormatting sqref="E31:F31">
    <cfRule type="cellIs" priority="3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fitToHeight="0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7"/>
  <sheetViews>
    <sheetView showGridLines="0" workbookViewId="0">
      <selection sqref="A1:F1"/>
    </sheetView>
  </sheetViews>
  <sheetFormatPr defaultRowHeight="12.75" customHeight="1" x14ac:dyDescent="0.2"/>
  <cols>
    <col min="1" max="1" width="42.28515625" customWidth="1"/>
    <col min="2" max="2" width="5.5703125" customWidth="1"/>
    <col min="3" max="3" width="40.7109375" customWidth="1"/>
    <col min="4" max="6" width="18.7109375" customWidth="1"/>
  </cols>
  <sheetData>
    <row r="1" spans="1:6" ht="11.1" customHeight="1" x14ac:dyDescent="0.2">
      <c r="A1" s="119" t="s">
        <v>537</v>
      </c>
      <c r="B1" s="119"/>
      <c r="C1" s="119"/>
      <c r="D1" s="119"/>
      <c r="E1" s="119"/>
      <c r="F1" s="119"/>
    </row>
    <row r="2" spans="1:6" ht="13.15" customHeight="1" x14ac:dyDescent="0.25">
      <c r="A2" s="95" t="s">
        <v>538</v>
      </c>
      <c r="B2" s="95"/>
      <c r="C2" s="95"/>
      <c r="D2" s="95"/>
      <c r="E2" s="95"/>
      <c r="F2" s="95"/>
    </row>
    <row r="3" spans="1:6" ht="9" customHeight="1" x14ac:dyDescent="0.2">
      <c r="A3" s="5"/>
      <c r="B3" s="76"/>
      <c r="C3" s="44"/>
      <c r="D3" s="10"/>
      <c r="E3" s="10"/>
      <c r="F3" s="44"/>
    </row>
    <row r="4" spans="1:6" ht="13.9" customHeight="1" x14ac:dyDescent="0.2">
      <c r="A4" s="106" t="s">
        <v>21</v>
      </c>
      <c r="B4" s="100" t="s">
        <v>22</v>
      </c>
      <c r="C4" s="112" t="s">
        <v>539</v>
      </c>
      <c r="D4" s="103" t="s">
        <v>24</v>
      </c>
      <c r="E4" s="103" t="s">
        <v>25</v>
      </c>
      <c r="F4" s="109" t="s">
        <v>26</v>
      </c>
    </row>
    <row r="5" spans="1:6" ht="4.9000000000000004" customHeight="1" x14ac:dyDescent="0.2">
      <c r="A5" s="107"/>
      <c r="B5" s="101"/>
      <c r="C5" s="113"/>
      <c r="D5" s="104"/>
      <c r="E5" s="104"/>
      <c r="F5" s="110"/>
    </row>
    <row r="6" spans="1:6" ht="6" customHeight="1" x14ac:dyDescent="0.2">
      <c r="A6" s="107"/>
      <c r="B6" s="101"/>
      <c r="C6" s="113"/>
      <c r="D6" s="104"/>
      <c r="E6" s="104"/>
      <c r="F6" s="110"/>
    </row>
    <row r="7" spans="1:6" ht="4.9000000000000004" customHeight="1" x14ac:dyDescent="0.2">
      <c r="A7" s="107"/>
      <c r="B7" s="101"/>
      <c r="C7" s="113"/>
      <c r="D7" s="104"/>
      <c r="E7" s="104"/>
      <c r="F7" s="110"/>
    </row>
    <row r="8" spans="1:6" ht="6" customHeight="1" x14ac:dyDescent="0.2">
      <c r="A8" s="107"/>
      <c r="B8" s="101"/>
      <c r="C8" s="113"/>
      <c r="D8" s="104"/>
      <c r="E8" s="104"/>
      <c r="F8" s="110"/>
    </row>
    <row r="9" spans="1:6" ht="6" customHeight="1" x14ac:dyDescent="0.2">
      <c r="A9" s="107"/>
      <c r="B9" s="101"/>
      <c r="C9" s="113"/>
      <c r="D9" s="104"/>
      <c r="E9" s="104"/>
      <c r="F9" s="110"/>
    </row>
    <row r="10" spans="1:6" ht="18" customHeight="1" x14ac:dyDescent="0.2">
      <c r="A10" s="108"/>
      <c r="B10" s="102"/>
      <c r="C10" s="120"/>
      <c r="D10" s="105"/>
      <c r="E10" s="105"/>
      <c r="F10" s="111"/>
    </row>
    <row r="11" spans="1:6" ht="13.5" customHeight="1" x14ac:dyDescent="0.2">
      <c r="A11" s="19">
        <v>1</v>
      </c>
      <c r="B11" s="20">
        <v>2</v>
      </c>
      <c r="C11" s="21">
        <v>3</v>
      </c>
      <c r="D11" s="22" t="s">
        <v>27</v>
      </c>
      <c r="E11" s="51" t="s">
        <v>28</v>
      </c>
      <c r="F11" s="24" t="s">
        <v>29</v>
      </c>
    </row>
    <row r="12" spans="1:6" ht="22.5" x14ac:dyDescent="0.2">
      <c r="A12" s="77" t="s">
        <v>540</v>
      </c>
      <c r="B12" s="78" t="s">
        <v>541</v>
      </c>
      <c r="C12" s="79" t="s">
        <v>205</v>
      </c>
      <c r="D12" s="80">
        <v>451408027.51999998</v>
      </c>
      <c r="E12" s="80">
        <v>-82115071.739999995</v>
      </c>
      <c r="F12" s="81" t="s">
        <v>205</v>
      </c>
    </row>
    <row r="13" spans="1:6" x14ac:dyDescent="0.2">
      <c r="A13" s="82" t="s">
        <v>33</v>
      </c>
      <c r="B13" s="83"/>
      <c r="C13" s="84"/>
      <c r="D13" s="85"/>
      <c r="E13" s="85"/>
      <c r="F13" s="86"/>
    </row>
    <row r="14" spans="1:6" ht="22.5" x14ac:dyDescent="0.2">
      <c r="A14" s="52" t="s">
        <v>542</v>
      </c>
      <c r="B14" s="87" t="s">
        <v>543</v>
      </c>
      <c r="C14" s="88" t="s">
        <v>205</v>
      </c>
      <c r="D14" s="55" t="s">
        <v>46</v>
      </c>
      <c r="E14" s="55" t="s">
        <v>46</v>
      </c>
      <c r="F14" s="57" t="s">
        <v>46</v>
      </c>
    </row>
    <row r="15" spans="1:6" x14ac:dyDescent="0.2">
      <c r="A15" s="82" t="s">
        <v>544</v>
      </c>
      <c r="B15" s="83"/>
      <c r="C15" s="84"/>
      <c r="D15" s="85"/>
      <c r="E15" s="85"/>
      <c r="F15" s="86"/>
    </row>
    <row r="16" spans="1:6" x14ac:dyDescent="0.2">
      <c r="A16" s="52" t="s">
        <v>545</v>
      </c>
      <c r="B16" s="87" t="s">
        <v>546</v>
      </c>
      <c r="C16" s="88" t="s">
        <v>205</v>
      </c>
      <c r="D16" s="55" t="s">
        <v>46</v>
      </c>
      <c r="E16" s="55" t="s">
        <v>46</v>
      </c>
      <c r="F16" s="57" t="s">
        <v>46</v>
      </c>
    </row>
    <row r="17" spans="1:6" x14ac:dyDescent="0.2">
      <c r="A17" s="82" t="s">
        <v>544</v>
      </c>
      <c r="B17" s="83"/>
      <c r="C17" s="84"/>
      <c r="D17" s="85"/>
      <c r="E17" s="85"/>
      <c r="F17" s="86"/>
    </row>
    <row r="18" spans="1:6" x14ac:dyDescent="0.2">
      <c r="A18" s="77" t="s">
        <v>547</v>
      </c>
      <c r="B18" s="78" t="s">
        <v>548</v>
      </c>
      <c r="C18" s="79" t="s">
        <v>549</v>
      </c>
      <c r="D18" s="80">
        <v>451408027.51999998</v>
      </c>
      <c r="E18" s="80">
        <v>-82115071.739999995</v>
      </c>
      <c r="F18" s="81">
        <v>533523099.25999999</v>
      </c>
    </row>
    <row r="19" spans="1:6" ht="22.5" x14ac:dyDescent="0.2">
      <c r="A19" s="77" t="s">
        <v>550</v>
      </c>
      <c r="B19" s="78" t="s">
        <v>548</v>
      </c>
      <c r="C19" s="79" t="s">
        <v>551</v>
      </c>
      <c r="D19" s="80">
        <v>451408027.51999998</v>
      </c>
      <c r="E19" s="80">
        <v>-82115071.739999995</v>
      </c>
      <c r="F19" s="81">
        <v>533523099.25999999</v>
      </c>
    </row>
    <row r="20" spans="1:6" x14ac:dyDescent="0.2">
      <c r="A20" s="77" t="s">
        <v>552</v>
      </c>
      <c r="B20" s="78" t="s">
        <v>553</v>
      </c>
      <c r="C20" s="79" t="s">
        <v>554</v>
      </c>
      <c r="D20" s="80">
        <v>-535974040</v>
      </c>
      <c r="E20" s="80">
        <v>-451932105.29000002</v>
      </c>
      <c r="F20" s="81" t="s">
        <v>536</v>
      </c>
    </row>
    <row r="21" spans="1:6" ht="22.5" x14ac:dyDescent="0.2">
      <c r="A21" s="77" t="s">
        <v>555</v>
      </c>
      <c r="B21" s="78" t="s">
        <v>553</v>
      </c>
      <c r="C21" s="79" t="s">
        <v>556</v>
      </c>
      <c r="D21" s="80">
        <v>-535974040</v>
      </c>
      <c r="E21" s="80">
        <v>-451932105.29000002</v>
      </c>
      <c r="F21" s="81" t="s">
        <v>536</v>
      </c>
    </row>
    <row r="22" spans="1:6" ht="22.5" x14ac:dyDescent="0.2">
      <c r="A22" s="25" t="s">
        <v>557</v>
      </c>
      <c r="B22" s="26" t="s">
        <v>553</v>
      </c>
      <c r="C22" s="89" t="s">
        <v>558</v>
      </c>
      <c r="D22" s="28">
        <v>-535974040</v>
      </c>
      <c r="E22" s="28">
        <v>-451932105.29000002</v>
      </c>
      <c r="F22" s="66" t="s">
        <v>536</v>
      </c>
    </row>
    <row r="23" spans="1:6" x14ac:dyDescent="0.2">
      <c r="A23" s="77" t="s">
        <v>559</v>
      </c>
      <c r="B23" s="78" t="s">
        <v>560</v>
      </c>
      <c r="C23" s="79" t="s">
        <v>561</v>
      </c>
      <c r="D23" s="80">
        <v>987382067.51999998</v>
      </c>
      <c r="E23" s="80">
        <v>369817033.55000001</v>
      </c>
      <c r="F23" s="81" t="s">
        <v>536</v>
      </c>
    </row>
    <row r="24" spans="1:6" ht="22.5" x14ac:dyDescent="0.2">
      <c r="A24" s="25" t="s">
        <v>562</v>
      </c>
      <c r="B24" s="26" t="s">
        <v>560</v>
      </c>
      <c r="C24" s="89" t="s">
        <v>563</v>
      </c>
      <c r="D24" s="28">
        <v>987382067.51999998</v>
      </c>
      <c r="E24" s="28">
        <v>369817033.55000001</v>
      </c>
      <c r="F24" s="66" t="s">
        <v>536</v>
      </c>
    </row>
    <row r="25" spans="1:6" ht="12.75" customHeight="1" x14ac:dyDescent="0.2">
      <c r="A25" s="90"/>
      <c r="B25" s="91"/>
      <c r="C25" s="92"/>
      <c r="D25" s="93"/>
      <c r="E25" s="93"/>
      <c r="F25" s="94"/>
    </row>
    <row r="37" spans="1:6" ht="12.75" customHeight="1" x14ac:dyDescent="0.2">
      <c r="A37" s="12" t="s">
        <v>564</v>
      </c>
      <c r="D37" s="2"/>
      <c r="E37" s="2"/>
      <c r="F37" s="8"/>
    </row>
  </sheetData>
  <mergeCells count="8">
    <mergeCell ref="A2:F2"/>
    <mergeCell ref="A1:F1"/>
    <mergeCell ref="A4:A10"/>
    <mergeCell ref="B4:B10"/>
    <mergeCell ref="D4:D10"/>
    <mergeCell ref="C4:C10"/>
    <mergeCell ref="E4:E10"/>
    <mergeCell ref="F4:F10"/>
  </mergeCells>
  <conditionalFormatting sqref="F15:F17 E13:F13 E15">
    <cfRule type="cellIs" priority="1" stopIfTrue="1" operator="equal">
      <formula>0</formula>
    </cfRule>
  </conditionalFormatting>
  <conditionalFormatting sqref="E28:F28">
    <cfRule type="cellIs" priority="2" stopIfTrue="1" operator="equal">
      <formula>0</formula>
    </cfRule>
  </conditionalFormatting>
  <conditionalFormatting sqref="E30:F30">
    <cfRule type="cellIs" priority="3" stopIfTrue="1" operator="equal">
      <formula>0</formula>
    </cfRule>
  </conditionalFormatting>
  <conditionalFormatting sqref="E101:F101">
    <cfRule type="cellIs" priority="4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fitToHeight="0" orientation="portrait"/>
  <headerFooter alignWithMargins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Views>
    <sheetView workbookViewId="0"/>
  </sheetViews>
  <sheetFormatPr defaultRowHeight="12.75" x14ac:dyDescent="0.2"/>
  <sheetData>
    <row r="1" spans="1:2" x14ac:dyDescent="0.2">
      <c r="A1" t="s">
        <v>565</v>
      </c>
      <c r="B1" t="s">
        <v>566</v>
      </c>
    </row>
    <row r="2" spans="1:2" x14ac:dyDescent="0.2">
      <c r="A2" t="s">
        <v>567</v>
      </c>
      <c r="B2" t="s">
        <v>568</v>
      </c>
    </row>
    <row r="3" spans="1:2" x14ac:dyDescent="0.2">
      <c r="A3" t="s">
        <v>569</v>
      </c>
      <c r="B3" t="s">
        <v>6</v>
      </c>
    </row>
    <row r="4" spans="1:2" x14ac:dyDescent="0.2">
      <c r="A4" t="s">
        <v>570</v>
      </c>
      <c r="B4" t="s">
        <v>571</v>
      </c>
    </row>
    <row r="5" spans="1:2" x14ac:dyDescent="0.2">
      <c r="A5" t="s">
        <v>572</v>
      </c>
      <c r="B5" t="s">
        <v>573</v>
      </c>
    </row>
    <row r="6" spans="1:2" x14ac:dyDescent="0.2">
      <c r="A6" t="s">
        <v>574</v>
      </c>
      <c r="B6" t="s">
        <v>566</v>
      </c>
    </row>
    <row r="7" spans="1:2" x14ac:dyDescent="0.2">
      <c r="A7" t="s">
        <v>575</v>
      </c>
      <c r="B7" t="s">
        <v>576</v>
      </c>
    </row>
    <row r="8" spans="1:2" x14ac:dyDescent="0.2">
      <c r="A8" t="s">
        <v>577</v>
      </c>
      <c r="B8" t="s">
        <v>576</v>
      </c>
    </row>
    <row r="9" spans="1:2" x14ac:dyDescent="0.2">
      <c r="A9" t="s">
        <v>578</v>
      </c>
      <c r="B9" t="s">
        <v>579</v>
      </c>
    </row>
    <row r="10" spans="1:2" x14ac:dyDescent="0.2">
      <c r="A10" t="s">
        <v>580</v>
      </c>
      <c r="B10" t="s">
        <v>18</v>
      </c>
    </row>
    <row r="11" spans="1:2" x14ac:dyDescent="0.2">
      <c r="A11" t="s">
        <v>581</v>
      </c>
      <c r="B11" t="s">
        <v>28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29</vt:i4>
      </vt:variant>
    </vt:vector>
  </HeadingPairs>
  <TitlesOfParts>
    <vt:vector size="33" baseType="lpstr">
      <vt:lpstr>Доходы</vt:lpstr>
      <vt:lpstr>Расходы</vt:lpstr>
      <vt:lpstr>Источники</vt:lpstr>
      <vt:lpstr>_params</vt:lpstr>
      <vt:lpstr>Доходы!APPT</vt:lpstr>
      <vt:lpstr>Источники!APPT</vt:lpstr>
      <vt:lpstr>Расходы!APPT</vt:lpstr>
      <vt:lpstr>Доходы!FILE_NAME</vt:lpstr>
      <vt:lpstr>Доходы!FIO</vt:lpstr>
      <vt:lpstr>Расходы!FIO</vt:lpstr>
      <vt:lpstr>Доходы!FORM_CODE</vt:lpstr>
      <vt:lpstr>Доходы!LAST_CELL</vt:lpstr>
      <vt:lpstr>Источники!LAST_CELL</vt:lpstr>
      <vt:lpstr>Расходы!LAST_CELL</vt:lpstr>
      <vt:lpstr>Доходы!PARAMS</vt:lpstr>
      <vt:lpstr>Доходы!PERIOD</vt:lpstr>
      <vt:lpstr>Доходы!RANGE_NAMES</vt:lpstr>
      <vt:lpstr>Доходы!RBEGIN_1</vt:lpstr>
      <vt:lpstr>Источники!RBEGIN_1</vt:lpstr>
      <vt:lpstr>Расходы!RBEGIN_1</vt:lpstr>
      <vt:lpstr>Доходы!REG_DATE</vt:lpstr>
      <vt:lpstr>Доходы!REND_1</vt:lpstr>
      <vt:lpstr>Источники!REND_1</vt:lpstr>
      <vt:lpstr>Расходы!REND_1</vt:lpstr>
      <vt:lpstr>Источники!S_520</vt:lpstr>
      <vt:lpstr>Источники!S_620</vt:lpstr>
      <vt:lpstr>Источники!S_700</vt:lpstr>
      <vt:lpstr>Источники!S_700A</vt:lpstr>
      <vt:lpstr>Доходы!SIGN</vt:lpstr>
      <vt:lpstr>Источники!SIGN</vt:lpstr>
      <vt:lpstr>Расходы!SIGN</vt:lpstr>
      <vt:lpstr>Доходы!SRC_CODE</vt:lpstr>
      <vt:lpstr>Доходы!SRC_KIND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Лина Картавикова</dc:creator>
  <dc:description>POI HSSF rep:2.55.0.293</dc:description>
  <cp:lastModifiedBy>Лина Картавикова</cp:lastModifiedBy>
  <dcterms:created xsi:type="dcterms:W3CDTF">2023-09-04T06:36:14Z</dcterms:created>
  <dcterms:modified xsi:type="dcterms:W3CDTF">2023-09-04T06:36:15Z</dcterms:modified>
</cp:coreProperties>
</file>